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\\fileserver\OUPBE\УСОГЛАСУВАЊЕ 2026\4. април 2026\eng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4"/>
  <c r="D100"/>
  <c r="D96"/>
  <c r="D92"/>
  <c r="D88"/>
  <c r="D83"/>
  <c r="C101"/>
  <c r="C97"/>
  <c r="C93"/>
  <c r="C88"/>
  <c r="C86"/>
  <c r="C83"/>
  <c r="C80"/>
  <c r="C76"/>
  <c r="D74"/>
  <c i="5" r="D102"/>
  <c r="D92"/>
  <c r="D88"/>
  <c r="D80"/>
  <c r="C100"/>
  <c r="C87"/>
  <c r="D74"/>
  <c i="4" r="D102"/>
  <c r="D98"/>
  <c r="D94"/>
  <c r="D90"/>
  <c r="D86"/>
  <c r="D82"/>
  <c r="D79"/>
  <c r="D76"/>
  <c r="C104"/>
  <c r="C100"/>
  <c r="C96"/>
  <c r="C91"/>
  <c r="C85"/>
  <c r="C81"/>
  <c r="C77"/>
  <c i="5" r="D103"/>
  <c r="D100"/>
  <c r="D96"/>
  <c r="D93"/>
  <c r="D91"/>
  <c r="D87"/>
  <c r="C103"/>
  <c r="C92"/>
  <c r="C86"/>
  <c r="C81"/>
  <c r="C74"/>
  <c i="4" r="D101"/>
  <c r="D97"/>
  <c r="D93"/>
  <c r="D89"/>
  <c r="D85"/>
  <c r="D81"/>
  <c r="D78"/>
  <c r="C103"/>
  <c r="C99"/>
  <c r="C94"/>
  <c r="C90"/>
  <c r="C84"/>
  <c r="C79"/>
  <c r="C75"/>
  <c i="5" r="D81"/>
  <c r="D75"/>
  <c r="C101"/>
  <c r="C97"/>
  <c r="C91"/>
  <c r="C88"/>
  <c r="C80"/>
  <c i="4" r="D103"/>
  <c r="D99"/>
  <c r="D95"/>
  <c r="D91"/>
  <c r="D87"/>
  <c r="D84"/>
  <c r="D80"/>
  <c r="D77"/>
  <c r="D75"/>
  <c r="C102"/>
  <c r="C98"/>
  <c r="C95"/>
  <c r="C92"/>
  <c r="C89"/>
  <c r="C87"/>
  <c r="C82"/>
  <c r="C78"/>
  <c r="C74"/>
  <c i="5" r="D101"/>
  <c r="D97"/>
  <c r="D90"/>
  <c r="D86"/>
  <c r="C102"/>
  <c r="C96"/>
  <c r="C93"/>
  <c r="C90"/>
  <c r="C75"/>
  <c i="6" r="D35"/>
  <c i="5" r="R76"/>
  <c r="D76"/>
  <c r="N94"/>
  <c r="D94"/>
  <c r="T95"/>
  <c r="D95"/>
  <c r="E98"/>
  <c r="C98"/>
  <c r="E85"/>
  <c r="C85"/>
  <c r="E84"/>
  <c r="C84"/>
  <c r="I104"/>
  <c r="D104"/>
  <c r="E99"/>
  <c r="D99"/>
  <c r="E77"/>
  <c r="C77"/>
  <c r="E83"/>
  <c r="C83"/>
  <c r="N78"/>
  <c r="C78"/>
  <c r="E89"/>
  <c r="C89"/>
  <c r="T79"/>
  <c r="C79"/>
  <c r="E82"/>
  <c r="D82"/>
  <c l="1" r="D98"/>
  <c r="D85"/>
  <c r="D77"/>
  <c r="C104"/>
  <c r="C76"/>
  <c r="D83"/>
  <c r="D78"/>
  <c r="C99"/>
  <c r="C95"/>
  <c r="D89"/>
  <c r="D84"/>
  <c r="C94"/>
  <c r="C82"/>
  <c r="D79"/>
</calcChain>
</file>

<file path=xl/sharedStrings.xml><?xml version="1.0" encoding="utf-8"?>
<sst xmlns="http://schemas.openxmlformats.org/spreadsheetml/2006/main">
  <si>
    <t>Date</t>
  </si>
  <si>
    <t>Cimb</t>
  </si>
  <si>
    <t>Imbalance Prices €/MWh - April 2026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</si>
  <si>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</si>
  <si>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</si>
  <si>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</si>
  <si>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</si>
  <si>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</si>
  <si>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</si>
  <si>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</si>
  <si>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</si>
  <si>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</si>
  <si>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</si>
  <si>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</si>
  <si>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</si>
  <si>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</si>
  <si>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</si>
  <si>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</si>
  <si>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</si>
  <si>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</si>
  <si>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</si>
  <si>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</si>
  <si>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</si>
  <si>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</si>
  <si>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</si>
  <si>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</si>
  <si>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</si>
  <si>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</si>
  <si>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</si>
  <si>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</si>
  <si>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</si>
  <si>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</si>
  <si>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</si>
  <si>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</si>
  <si>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</si>
  <si>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April 2026</t>
  </si>
  <si>
    <t>Total</t>
  </si>
  <si>
    <t>Activated aFRR energy UP - April 2026</t>
  </si>
  <si>
    <t>Activated aFRR energy DOWN - April 2026</t>
  </si>
  <si>
    <t>Total Activated aFRR Energy - April 2026</t>
  </si>
  <si>
    <t>Activated mFRR energy UP - April 2026</t>
  </si>
  <si>
    <t>Activated mFRR energy DOWN - April 2026</t>
  </si>
  <si>
    <t>Total Activated mFRR Energy - April 2026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</si>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</sst>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46113</v>
      </c>
      <c r="C4" s="13" t="s">
        <v>27</v>
      </c>
      <c r="D4" s="14">
        <v>222.33000000000001</v>
      </c>
      <c r="E4" s="14"/>
      <c r="F4" s="14"/>
      <c r="G4" s="14"/>
      <c r="H4" s="14">
        <v>205.31999999999999</v>
      </c>
      <c r="I4" s="14">
        <v>228.34999999999999</v>
      </c>
      <c r="J4" s="14">
        <v>283.47000000000003</v>
      </c>
      <c r="K4" s="14">
        <v>334.61000000000001</v>
      </c>
      <c r="L4" s="14">
        <v>272.11424598999997</v>
      </c>
      <c r="M4" s="14">
        <v>217.42836858000001</v>
      </c>
      <c r="N4" s="14">
        <v>189.48688525</v>
      </c>
      <c r="O4" s="14"/>
      <c r="P4" s="14"/>
      <c r="Q4" s="14">
        <v>155.61334514000001</v>
      </c>
      <c r="R4" s="14">
        <v>138.59231578999999</v>
      </c>
      <c r="S4" s="14">
        <v>139.49811059999999</v>
      </c>
      <c r="T4" s="14">
        <v>137.07387754999999</v>
      </c>
      <c r="U4" s="14">
        <v>242.81</v>
      </c>
      <c r="V4" s="14">
        <v>298.51999999999998</v>
      </c>
      <c r="W4" s="14">
        <v>345.06</v>
      </c>
      <c r="X4" s="14">
        <v>311.25</v>
      </c>
      <c r="Y4" s="14">
        <v>251.06</v>
      </c>
      <c r="Z4" s="14"/>
      <c r="AA4" s="15">
        <v>201.47</v>
      </c>
    </row>
    <row r="5">
      <c r="A5" s="11"/>
      <c r="B5" s="16"/>
      <c r="C5" s="13" t="s">
        <v>28</v>
      </c>
      <c r="D5" s="14"/>
      <c r="E5" s="14">
        <v>65.799999999999997</v>
      </c>
      <c r="F5" s="14">
        <v>63.140000000000001</v>
      </c>
      <c r="G5" s="14">
        <v>64.719999999999999</v>
      </c>
      <c r="H5" s="14"/>
      <c r="I5" s="14"/>
      <c r="J5" s="14"/>
      <c r="K5" s="14"/>
      <c r="L5" s="14"/>
      <c r="M5" s="14"/>
      <c r="N5" s="14"/>
      <c r="O5" s="14">
        <v>54.856969700000001</v>
      </c>
      <c r="P5" s="14">
        <v>38.079999999999998</v>
      </c>
      <c r="Q5" s="14"/>
      <c r="R5" s="14"/>
      <c r="S5" s="14"/>
      <c r="T5" s="14"/>
      <c r="U5" s="14"/>
      <c r="V5" s="14"/>
      <c r="W5" s="14"/>
      <c r="X5" s="14"/>
      <c r="Y5" s="14"/>
      <c r="Z5" s="14">
        <v>76.650000000000006</v>
      </c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46114</v>
      </c>
      <c r="C8" s="13" t="s">
        <v>27</v>
      </c>
      <c r="D8" s="14">
        <v>170.75836734999999</v>
      </c>
      <c r="E8" s="14">
        <v>178.5</v>
      </c>
      <c r="F8" s="14">
        <v>150.18370246999999</v>
      </c>
      <c r="G8" s="14">
        <v>143.04167487999999</v>
      </c>
      <c r="H8" s="14">
        <v>161.94</v>
      </c>
      <c r="I8" s="14">
        <v>179.21000000000001</v>
      </c>
      <c r="J8" s="14"/>
      <c r="K8" s="14"/>
      <c r="L8" s="14">
        <v>236.75</v>
      </c>
      <c r="M8" s="14">
        <v>209.93000000000001</v>
      </c>
      <c r="N8" s="14">
        <v>167.43002057000001</v>
      </c>
      <c r="O8" s="14">
        <v>151.38285714</v>
      </c>
      <c r="P8" s="14">
        <v>142.03285714</v>
      </c>
      <c r="Q8" s="14">
        <v>154.47</v>
      </c>
      <c r="R8" s="14"/>
      <c r="S8" s="14"/>
      <c r="T8" s="14"/>
      <c r="U8" s="14"/>
      <c r="V8" s="14"/>
      <c r="W8" s="14">
        <v>262.10000000000002</v>
      </c>
      <c r="X8" s="14">
        <v>259.22000000000003</v>
      </c>
      <c r="Y8" s="14">
        <v>247.47</v>
      </c>
      <c r="Z8" s="14">
        <v>214.09999999999999</v>
      </c>
      <c r="AA8" s="15">
        <v>197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>
        <v>76.859999999999999</v>
      </c>
      <c r="K9" s="14">
        <v>80.010000000000005</v>
      </c>
      <c r="L9" s="14"/>
      <c r="M9" s="14"/>
      <c r="N9" s="14"/>
      <c r="O9" s="14"/>
      <c r="P9" s="14"/>
      <c r="Q9" s="14"/>
      <c r="R9" s="14">
        <v>57.439999999999998</v>
      </c>
      <c r="S9" s="14">
        <v>42.47594599</v>
      </c>
      <c r="T9" s="14">
        <v>45.049372380000001</v>
      </c>
      <c r="U9" s="14">
        <v>48.02411017</v>
      </c>
      <c r="V9" s="14">
        <v>54.060301389999999</v>
      </c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46115</v>
      </c>
      <c r="C12" s="13" t="s">
        <v>27</v>
      </c>
      <c r="D12" s="14">
        <v>202.65000000000001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>
        <v>41.330527179999997</v>
      </c>
      <c r="F13" s="14">
        <v>36.219999999999999</v>
      </c>
      <c r="G13" s="14">
        <v>36.861719950000001</v>
      </c>
      <c r="H13" s="14">
        <v>39.573749999999997</v>
      </c>
      <c r="I13" s="14">
        <v>44.592148340000001</v>
      </c>
      <c r="J13" s="14">
        <v>45.248058690000001</v>
      </c>
      <c r="K13" s="14">
        <v>53.104193250000002</v>
      </c>
      <c r="L13" s="14">
        <v>42.368973279999999</v>
      </c>
      <c r="M13" s="14">
        <v>37.062480110000003</v>
      </c>
      <c r="N13" s="14">
        <v>28.047586540000001</v>
      </c>
      <c r="O13" s="14">
        <v>16.30783439</v>
      </c>
      <c r="P13" s="14">
        <v>-17.881471220000002</v>
      </c>
      <c r="Q13" s="14">
        <v>-36.991488359999998</v>
      </c>
      <c r="R13" s="14">
        <v>-36.049102050000002</v>
      </c>
      <c r="S13" s="14">
        <v>-33.19965852</v>
      </c>
      <c r="T13" s="14">
        <v>17.597655190000001</v>
      </c>
      <c r="U13" s="14">
        <v>33.453012459999997</v>
      </c>
      <c r="V13" s="14">
        <v>55.369723890000003</v>
      </c>
      <c r="W13" s="14">
        <v>58.217900399999998</v>
      </c>
      <c r="X13" s="14">
        <v>51.228215949999999</v>
      </c>
      <c r="Y13" s="14">
        <v>48.51097944</v>
      </c>
      <c r="Z13" s="14">
        <v>52.066746309999999</v>
      </c>
      <c r="AA13" s="15">
        <v>44.113575910000002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46116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47.359200350000002</v>
      </c>
      <c r="E17" s="14">
        <v>37.183607309999999</v>
      </c>
      <c r="F17" s="14">
        <v>45.518333329999997</v>
      </c>
      <c r="G17" s="14">
        <v>24.309999999999999</v>
      </c>
      <c r="H17" s="14">
        <v>23.18</v>
      </c>
      <c r="I17" s="14">
        <v>45.935000000000002</v>
      </c>
      <c r="J17" s="14">
        <v>54.674999999999997</v>
      </c>
      <c r="K17" s="14">
        <v>28.6045245</v>
      </c>
      <c r="L17" s="14">
        <v>-2.8452494100000001</v>
      </c>
      <c r="M17" s="14">
        <v>-17.890000000000001</v>
      </c>
      <c r="N17" s="14">
        <v>-31.59</v>
      </c>
      <c r="O17" s="14">
        <v>-37.68</v>
      </c>
      <c r="P17" s="14">
        <v>-39.469999999999999</v>
      </c>
      <c r="Q17" s="14">
        <v>-39.983333330000001</v>
      </c>
      <c r="R17" s="14">
        <v>-39.994999999999997</v>
      </c>
      <c r="S17" s="14">
        <v>-39.954170400000002</v>
      </c>
      <c r="T17" s="14">
        <v>-28.084002099999999</v>
      </c>
      <c r="U17" s="14">
        <v>33.084656080000002</v>
      </c>
      <c r="V17" s="14">
        <v>43.015837769999997</v>
      </c>
      <c r="W17" s="14">
        <v>46.952542979999997</v>
      </c>
      <c r="X17" s="14">
        <v>44.386923080000003</v>
      </c>
      <c r="Y17" s="14">
        <v>45.758519450000001</v>
      </c>
      <c r="Z17" s="14">
        <v>36.550014269999998</v>
      </c>
      <c r="AA17" s="15">
        <v>22.66708594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46117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22.56561421</v>
      </c>
      <c r="E21" s="14">
        <v>20.223774280000001</v>
      </c>
      <c r="F21" s="14">
        <v>-9.8884544099999996</v>
      </c>
      <c r="G21" s="14">
        <v>12.5969002</v>
      </c>
      <c r="H21" s="14">
        <v>-16.74144385</v>
      </c>
      <c r="I21" s="14">
        <v>16.798558450000002</v>
      </c>
      <c r="J21" s="14">
        <v>19.608134530000001</v>
      </c>
      <c r="K21" s="14">
        <v>-32.558567510000003</v>
      </c>
      <c r="L21" s="14">
        <v>-40.429090909999999</v>
      </c>
      <c r="M21" s="14">
        <v>-46.479999999999997</v>
      </c>
      <c r="N21" s="14">
        <v>-49.989166670000003</v>
      </c>
      <c r="O21" s="14">
        <v>-49.989166670000003</v>
      </c>
      <c r="P21" s="14">
        <v>-49.989166670000003</v>
      </c>
      <c r="Q21" s="14">
        <v>-49.989166670000003</v>
      </c>
      <c r="R21" s="14">
        <v>-49.989166670000003</v>
      </c>
      <c r="S21" s="14">
        <v>-49.989166670000003</v>
      </c>
      <c r="T21" s="14">
        <v>-47.130704229999999</v>
      </c>
      <c r="U21" s="14">
        <v>-20.14580273</v>
      </c>
      <c r="V21" s="14">
        <v>31.295917979999999</v>
      </c>
      <c r="W21" s="14">
        <v>42.219354840000001</v>
      </c>
      <c r="X21" s="14">
        <v>40.852499999999999</v>
      </c>
      <c r="Y21" s="14">
        <v>42.100195239999998</v>
      </c>
      <c r="Z21" s="14">
        <v>38.061463410000002</v>
      </c>
      <c r="AA21" s="15">
        <v>32.235138890000002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46118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29.749717910000001</v>
      </c>
      <c r="E25" s="14">
        <v>25.203819500000002</v>
      </c>
      <c r="F25" s="14">
        <v>28.4588252</v>
      </c>
      <c r="G25" s="14">
        <v>29.933940589999999</v>
      </c>
      <c r="H25" s="14">
        <v>33.221956339999998</v>
      </c>
      <c r="I25" s="14">
        <v>45.515937100000002</v>
      </c>
      <c r="J25" s="14">
        <v>51.661728400000001</v>
      </c>
      <c r="K25" s="14">
        <v>25.281785710000001</v>
      </c>
      <c r="L25" s="14">
        <v>-24.748289289999999</v>
      </c>
      <c r="M25" s="14">
        <v>-38.339785499999998</v>
      </c>
      <c r="N25" s="14">
        <v>-49.988525529999997</v>
      </c>
      <c r="O25" s="14">
        <v>-49.9885229</v>
      </c>
      <c r="P25" s="14">
        <v>-49.988514989999999</v>
      </c>
      <c r="Q25" s="14">
        <v>-49.988660850000002</v>
      </c>
      <c r="R25" s="14">
        <v>-49.988372089999999</v>
      </c>
      <c r="S25" s="14">
        <v>-49.98876404</v>
      </c>
      <c r="T25" s="14">
        <v>-49.987391299999999</v>
      </c>
      <c r="U25" s="14">
        <v>-17.910337380000001</v>
      </c>
      <c r="V25" s="14">
        <v>39.510548890000003</v>
      </c>
      <c r="W25" s="14">
        <v>54.870666669999999</v>
      </c>
      <c r="X25" s="14">
        <v>46.883859649999998</v>
      </c>
      <c r="Y25" s="14">
        <v>42.648342749999998</v>
      </c>
      <c r="Z25" s="14">
        <v>39.849001999999999</v>
      </c>
      <c r="AA25" s="15">
        <v>35.561519320000002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46119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43.333902819999999</v>
      </c>
      <c r="E29" s="14">
        <v>39.363020669999997</v>
      </c>
      <c r="F29" s="14">
        <v>33.700000000000003</v>
      </c>
      <c r="G29" s="14">
        <v>33.332285710000001</v>
      </c>
      <c r="H29" s="14">
        <v>33.579999999999998</v>
      </c>
      <c r="I29" s="14">
        <v>38.810000000000002</v>
      </c>
      <c r="J29" s="14">
        <v>66.133393940000005</v>
      </c>
      <c r="K29" s="14">
        <v>47.767037039999998</v>
      </c>
      <c r="L29" s="14">
        <v>39.761931560000001</v>
      </c>
      <c r="M29" s="14">
        <v>23.150148080000001</v>
      </c>
      <c r="N29" s="14">
        <v>-24.860521330000001</v>
      </c>
      <c r="O29" s="14">
        <v>-40.000508830000001</v>
      </c>
      <c r="P29" s="14">
        <v>-43.000516330000004</v>
      </c>
      <c r="Q29" s="14">
        <v>-49.990516329999998</v>
      </c>
      <c r="R29" s="14">
        <v>-49.990490029999997</v>
      </c>
      <c r="S29" s="14">
        <v>-43.550496299999999</v>
      </c>
      <c r="T29" s="14">
        <v>-35.560505079999999</v>
      </c>
      <c r="U29" s="14">
        <v>28.238059270000001</v>
      </c>
      <c r="V29" s="14">
        <v>53.860833159999999</v>
      </c>
      <c r="W29" s="14">
        <v>54.366695219999997</v>
      </c>
      <c r="X29" s="14">
        <v>52.430810809999997</v>
      </c>
      <c r="Y29" s="14">
        <v>43.640810809999998</v>
      </c>
      <c r="Z29" s="14">
        <v>39.445686270000003</v>
      </c>
      <c r="AA29" s="15">
        <v>36.340454379999997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46120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>
        <v>200.37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33.643681559999997</v>
      </c>
      <c r="E33" s="14">
        <v>35.765522390000001</v>
      </c>
      <c r="F33" s="14">
        <v>35.156360599999999</v>
      </c>
      <c r="G33" s="14">
        <v>35.580840010000003</v>
      </c>
      <c r="H33" s="14">
        <v>36.829629369999999</v>
      </c>
      <c r="I33" s="14">
        <v>38.71029669</v>
      </c>
      <c r="J33" s="14">
        <v>46.227878519999997</v>
      </c>
      <c r="K33" s="14">
        <v>51.058571430000001</v>
      </c>
      <c r="L33" s="14"/>
      <c r="M33" s="14">
        <v>28.634758359999999</v>
      </c>
      <c r="N33" s="14">
        <v>15.489083730000001</v>
      </c>
      <c r="O33" s="14">
        <v>-40.0102884</v>
      </c>
      <c r="P33" s="14">
        <v>-46.770275529999999</v>
      </c>
      <c r="Q33" s="14">
        <v>-48.140278389999999</v>
      </c>
      <c r="R33" s="14">
        <v>-45.640274089999998</v>
      </c>
      <c r="S33" s="14">
        <v>-40.919822670000002</v>
      </c>
      <c r="T33" s="14">
        <v>-27.51526814</v>
      </c>
      <c r="U33" s="14">
        <v>29.87976226</v>
      </c>
      <c r="V33" s="14">
        <v>41.653350600000003</v>
      </c>
      <c r="W33" s="14">
        <v>88.909999999999997</v>
      </c>
      <c r="X33" s="14">
        <v>97.010000000000005</v>
      </c>
      <c r="Y33" s="14">
        <v>80.469999999999999</v>
      </c>
      <c r="Z33" s="14">
        <v>72.033797919999998</v>
      </c>
      <c r="AA33" s="15">
        <v>45.442804510000002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46121</v>
      </c>
      <c r="C36" s="13" t="s">
        <v>27</v>
      </c>
      <c r="D36" s="14"/>
      <c r="E36" s="14"/>
      <c r="F36" s="14"/>
      <c r="G36" s="14"/>
      <c r="H36" s="14"/>
      <c r="I36" s="14">
        <v>173.14778817999999</v>
      </c>
      <c r="J36" s="14">
        <v>198.05530772</v>
      </c>
      <c r="K36" s="14">
        <v>221.28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>
        <v>236.48344978</v>
      </c>
      <c r="W36" s="14">
        <v>294.74258813</v>
      </c>
      <c r="X36" s="14">
        <v>280.41934688999999</v>
      </c>
      <c r="Y36" s="14">
        <v>225.64240479</v>
      </c>
      <c r="Z36" s="14">
        <v>197.25227007999999</v>
      </c>
      <c r="AA36" s="15">
        <v>174.80310345000001</v>
      </c>
    </row>
    <row r="37">
      <c r="A37" s="1"/>
      <c r="B37" s="16"/>
      <c r="C37" s="13" t="s">
        <v>28</v>
      </c>
      <c r="D37" s="14">
        <v>37.625999999999998</v>
      </c>
      <c r="E37" s="14">
        <v>36.025665859999997</v>
      </c>
      <c r="F37" s="14">
        <v>33.302964930000002</v>
      </c>
      <c r="G37" s="14">
        <v>31.904782610000002</v>
      </c>
      <c r="H37" s="14">
        <v>32.794782609999999</v>
      </c>
      <c r="I37" s="14"/>
      <c r="J37" s="14"/>
      <c r="K37" s="14"/>
      <c r="L37" s="14">
        <v>43.717811220000002</v>
      </c>
      <c r="M37" s="14">
        <v>32.217243400000001</v>
      </c>
      <c r="N37" s="14">
        <v>14.535</v>
      </c>
      <c r="O37" s="14">
        <v>-38.735858970000002</v>
      </c>
      <c r="P37" s="14">
        <v>-40.865730810000002</v>
      </c>
      <c r="Q37" s="14">
        <v>-40.265730810000001</v>
      </c>
      <c r="R37" s="14">
        <v>-43.11571704</v>
      </c>
      <c r="S37" s="14">
        <v>-39.939428569999997</v>
      </c>
      <c r="T37" s="14">
        <v>16.706056140000001</v>
      </c>
      <c r="U37" s="14">
        <v>37.344705879999999</v>
      </c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46122</v>
      </c>
      <c r="C40" s="13" t="s">
        <v>27</v>
      </c>
      <c r="D40" s="14">
        <v>182.10841292000001</v>
      </c>
      <c r="E40" s="14"/>
      <c r="F40" s="14">
        <v>181.47</v>
      </c>
      <c r="G40" s="14"/>
      <c r="H40" s="14">
        <v>170.84999999999999</v>
      </c>
      <c r="I40" s="14">
        <v>174.94999999999999</v>
      </c>
      <c r="J40" s="14">
        <v>169.78639344000001</v>
      </c>
      <c r="K40" s="14">
        <v>167.995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>
        <v>306.61994028999999</v>
      </c>
      <c r="X40" s="14">
        <v>321.34676399</v>
      </c>
      <c r="Y40" s="14">
        <v>248.14840000000001</v>
      </c>
      <c r="Z40" s="14"/>
      <c r="AA40" s="15">
        <v>201.15000000000001</v>
      </c>
    </row>
    <row r="41">
      <c r="A41" s="1"/>
      <c r="B41" s="16"/>
      <c r="C41" s="13" t="s">
        <v>28</v>
      </c>
      <c r="D41" s="14"/>
      <c r="E41" s="14">
        <v>51.851395910000001</v>
      </c>
      <c r="F41" s="14"/>
      <c r="G41" s="14">
        <v>60.380000000000003</v>
      </c>
      <c r="H41" s="14"/>
      <c r="I41" s="14"/>
      <c r="J41" s="14"/>
      <c r="K41" s="14"/>
      <c r="L41" s="14">
        <v>38.068257920000001</v>
      </c>
      <c r="M41" s="14">
        <v>41.567833210000003</v>
      </c>
      <c r="N41" s="14">
        <v>34.245103190000002</v>
      </c>
      <c r="O41" s="14">
        <v>34.647222220000003</v>
      </c>
      <c r="P41" s="14">
        <v>29.862212939999999</v>
      </c>
      <c r="Q41" s="14">
        <v>28.428765640000002</v>
      </c>
      <c r="R41" s="14">
        <v>27.524200539999999</v>
      </c>
      <c r="S41" s="14">
        <v>31.737551700000001</v>
      </c>
      <c r="T41" s="14">
        <v>36.072828280000003</v>
      </c>
      <c r="U41" s="14">
        <v>46.141257709999998</v>
      </c>
      <c r="V41" s="14">
        <v>55.903956520000001</v>
      </c>
      <c r="W41" s="14"/>
      <c r="X41" s="14"/>
      <c r="Y41" s="14"/>
      <c r="Z41" s="14">
        <v>45.237037039999997</v>
      </c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46123</v>
      </c>
      <c r="C44" s="13" t="s">
        <v>27</v>
      </c>
      <c r="D44" s="14">
        <v>194.32585997000001</v>
      </c>
      <c r="E44" s="14">
        <v>170.53597483999999</v>
      </c>
      <c r="F44" s="14">
        <v>159.47</v>
      </c>
      <c r="G44" s="14">
        <v>183.47</v>
      </c>
      <c r="H44" s="14"/>
      <c r="I44" s="14"/>
      <c r="J44" s="14">
        <v>186.91999999999999</v>
      </c>
      <c r="K44" s="14">
        <v>152.75</v>
      </c>
      <c r="L44" s="14">
        <v>100.04542915</v>
      </c>
      <c r="M44" s="14">
        <v>84.769111649999999</v>
      </c>
      <c r="N44" s="14">
        <v>84.479833330000005</v>
      </c>
      <c r="O44" s="14">
        <v>84.479833330000005</v>
      </c>
      <c r="P44" s="14">
        <v>84.479833330000005</v>
      </c>
      <c r="Q44" s="14">
        <v>84.479833330000005</v>
      </c>
      <c r="R44" s="14">
        <v>84.477596790000007</v>
      </c>
      <c r="S44" s="14"/>
      <c r="T44" s="14"/>
      <c r="U44" s="14">
        <v>128.09999999999999</v>
      </c>
      <c r="V44" s="14">
        <v>203.93013651999999</v>
      </c>
      <c r="W44" s="14">
        <v>229.90553444</v>
      </c>
      <c r="X44" s="14">
        <v>236.84471299</v>
      </c>
      <c r="Y44" s="14">
        <v>228.78432473000001</v>
      </c>
      <c r="Z44" s="14">
        <v>200.00133231000001</v>
      </c>
      <c r="AA44" s="15">
        <v>177.84997992000001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>
        <v>62.520000000000003</v>
      </c>
      <c r="I45" s="14">
        <v>63.219999999999999</v>
      </c>
      <c r="J45" s="14"/>
      <c r="K45" s="14"/>
      <c r="L45" s="14"/>
      <c r="M45" s="14"/>
      <c r="N45" s="14"/>
      <c r="O45" s="14"/>
      <c r="P45" s="14"/>
      <c r="Q45" s="14"/>
      <c r="R45" s="14"/>
      <c r="S45" s="14">
        <v>-36.65489796</v>
      </c>
      <c r="T45" s="14">
        <v>-18</v>
      </c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46124</v>
      </c>
      <c r="C48" s="13" t="s">
        <v>27</v>
      </c>
      <c r="D48" s="14">
        <v>182.38202989000001</v>
      </c>
      <c r="E48" s="14">
        <v>171.38614860999999</v>
      </c>
      <c r="F48" s="14">
        <v>162.67173416</v>
      </c>
      <c r="G48" s="14">
        <v>156.37325325</v>
      </c>
      <c r="H48" s="14">
        <v>156.41520080000001</v>
      </c>
      <c r="I48" s="14">
        <v>153.16</v>
      </c>
      <c r="J48" s="14">
        <v>143.15000000000001</v>
      </c>
      <c r="K48" s="14">
        <v>133.51148864000001</v>
      </c>
      <c r="L48" s="14">
        <v>87.257342640000005</v>
      </c>
      <c r="M48" s="14">
        <v>85.972271390000003</v>
      </c>
      <c r="N48" s="14">
        <v>84.821890850000003</v>
      </c>
      <c r="O48" s="14">
        <v>84.756588070000006</v>
      </c>
      <c r="P48" s="14">
        <v>84.47696809</v>
      </c>
      <c r="Q48" s="14">
        <v>84.47366667</v>
      </c>
      <c r="R48" s="14">
        <v>88.608304889999999</v>
      </c>
      <c r="S48" s="14">
        <v>97.5</v>
      </c>
      <c r="T48" s="14">
        <v>97.5</v>
      </c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>
        <v>30.164324319999999</v>
      </c>
      <c r="V49" s="14">
        <v>44.155855760000001</v>
      </c>
      <c r="W49" s="14">
        <v>42.604999999999997</v>
      </c>
      <c r="X49" s="14">
        <v>65.971739130000003</v>
      </c>
      <c r="Y49" s="14">
        <v>49.36683944</v>
      </c>
      <c r="Z49" s="14">
        <v>57.002814739999998</v>
      </c>
      <c r="AA49" s="15">
        <v>60.520000000000003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46125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>
        <v>97.5</v>
      </c>
      <c r="P52" s="14"/>
      <c r="Q52" s="14"/>
      <c r="R52" s="14">
        <v>84.473214290000001</v>
      </c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36.512910959999999</v>
      </c>
      <c r="E53" s="14">
        <v>39.988976139999998</v>
      </c>
      <c r="F53" s="14">
        <v>32.460000000000001</v>
      </c>
      <c r="G53" s="14">
        <v>36.331272579999997</v>
      </c>
      <c r="H53" s="14">
        <v>33.274999999999999</v>
      </c>
      <c r="I53" s="14">
        <v>36.204999999999998</v>
      </c>
      <c r="J53" s="14">
        <v>44.49434402</v>
      </c>
      <c r="K53" s="14">
        <v>50.12652945</v>
      </c>
      <c r="L53" s="14">
        <v>46.957399070000001</v>
      </c>
      <c r="M53" s="14">
        <v>16.14944612</v>
      </c>
      <c r="N53" s="14">
        <v>-27.69295245</v>
      </c>
      <c r="O53" s="14"/>
      <c r="P53" s="14">
        <v>-39.6013582</v>
      </c>
      <c r="Q53" s="14">
        <v>-36.220549159999997</v>
      </c>
      <c r="R53" s="14"/>
      <c r="S53" s="14">
        <v>-7.19249531</v>
      </c>
      <c r="T53" s="14">
        <v>32.101315550000002</v>
      </c>
      <c r="U53" s="14">
        <v>41.863954409999998</v>
      </c>
      <c r="V53" s="14">
        <v>45.233811629999998</v>
      </c>
      <c r="W53" s="14">
        <v>49.469999999999999</v>
      </c>
      <c r="X53" s="14">
        <v>82.510000000000005</v>
      </c>
      <c r="Y53" s="14">
        <v>76.819999999999993</v>
      </c>
      <c r="Z53" s="14">
        <v>45.27523506</v>
      </c>
      <c r="AA53" s="15">
        <v>40.780000000000001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46126</v>
      </c>
      <c r="C56" s="13" t="s">
        <v>27</v>
      </c>
      <c r="D56" s="14">
        <v>182.33000000000001</v>
      </c>
      <c r="E56" s="14">
        <v>180.81</v>
      </c>
      <c r="F56" s="14">
        <v>182.49000000000001</v>
      </c>
      <c r="G56" s="14"/>
      <c r="H56" s="14"/>
      <c r="I56" s="14">
        <v>199.40000000000001</v>
      </c>
      <c r="J56" s="14">
        <v>226.47</v>
      </c>
      <c r="K56" s="14">
        <v>244.88999999999999</v>
      </c>
      <c r="L56" s="14">
        <v>220.88637244</v>
      </c>
      <c r="M56" s="14">
        <v>186.70160304999999</v>
      </c>
      <c r="N56" s="14">
        <v>162.66759225000001</v>
      </c>
      <c r="O56" s="14">
        <v>163.71948849</v>
      </c>
      <c r="P56" s="14">
        <v>150.92500000000001</v>
      </c>
      <c r="Q56" s="14"/>
      <c r="R56" s="14"/>
      <c r="S56" s="14"/>
      <c r="T56" s="14"/>
      <c r="U56" s="14"/>
      <c r="V56" s="14">
        <v>241.56042592</v>
      </c>
      <c r="W56" s="14"/>
      <c r="X56" s="14"/>
      <c r="Y56" s="14"/>
      <c r="Z56" s="14">
        <v>226.28</v>
      </c>
      <c r="AA56" s="15"/>
    </row>
    <row r="57">
      <c r="A57" s="1"/>
      <c r="B57" s="16"/>
      <c r="C57" s="13" t="s">
        <v>28</v>
      </c>
      <c r="D57" s="14"/>
      <c r="E57" s="14"/>
      <c r="F57" s="14"/>
      <c r="G57" s="14">
        <v>35.770000000000003</v>
      </c>
      <c r="H57" s="14">
        <v>36.490000000000002</v>
      </c>
      <c r="I57" s="14"/>
      <c r="J57" s="14"/>
      <c r="K57" s="14"/>
      <c r="L57" s="14"/>
      <c r="M57" s="14"/>
      <c r="N57" s="14"/>
      <c r="O57" s="14"/>
      <c r="P57" s="14"/>
      <c r="Q57" s="14">
        <v>37.205582409999998</v>
      </c>
      <c r="R57" s="14">
        <v>36.832847940000001</v>
      </c>
      <c r="S57" s="14">
        <v>40.396096450000002</v>
      </c>
      <c r="T57" s="14">
        <v>44.394515269999999</v>
      </c>
      <c r="U57" s="14">
        <v>48.882130009999997</v>
      </c>
      <c r="V57" s="14"/>
      <c r="W57" s="14">
        <v>120.03</v>
      </c>
      <c r="X57" s="14">
        <v>96.48353075</v>
      </c>
      <c r="Y57" s="14">
        <v>50.799999999999997</v>
      </c>
      <c r="Z57" s="14"/>
      <c r="AA57" s="15">
        <v>68.859999999999999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46127</v>
      </c>
      <c r="C60" s="13" t="s">
        <v>27</v>
      </c>
      <c r="D60" s="14"/>
      <c r="E60" s="14"/>
      <c r="F60" s="14">
        <v>174.97999999999999</v>
      </c>
      <c r="G60" s="14">
        <v>178.03999999999999</v>
      </c>
      <c r="H60" s="14">
        <v>186.36000000000001</v>
      </c>
      <c r="I60" s="14"/>
      <c r="J60" s="14"/>
      <c r="K60" s="14">
        <v>236.84999999999999</v>
      </c>
      <c r="L60" s="14">
        <v>211.05000000000001</v>
      </c>
      <c r="M60" s="14">
        <v>162.41099143</v>
      </c>
      <c r="N60" s="14">
        <v>145.48052632</v>
      </c>
      <c r="O60" s="14">
        <v>141.69526948999999</v>
      </c>
      <c r="P60" s="14">
        <v>139.63288919999999</v>
      </c>
      <c r="Q60" s="14">
        <v>128.31844672</v>
      </c>
      <c r="R60" s="14">
        <v>116.17248152000001</v>
      </c>
      <c r="S60" s="14">
        <v>130.76663085000001</v>
      </c>
      <c r="T60" s="14">
        <v>158.15683358000001</v>
      </c>
      <c r="U60" s="14">
        <v>185.52833333000001</v>
      </c>
      <c r="V60" s="14">
        <v>255.16292146000001</v>
      </c>
      <c r="W60" s="14">
        <v>389.56019031</v>
      </c>
      <c r="X60" s="14">
        <v>377.62509412999998</v>
      </c>
      <c r="Y60" s="14">
        <v>276.94424213999997</v>
      </c>
      <c r="Z60" s="14">
        <v>183.01113074</v>
      </c>
      <c r="AA60" s="15">
        <v>164.06559999999999</v>
      </c>
    </row>
    <row r="61">
      <c r="A61" s="1"/>
      <c r="B61" s="16"/>
      <c r="C61" s="13" t="s">
        <v>28</v>
      </c>
      <c r="D61" s="14">
        <v>39.789660249999997</v>
      </c>
      <c r="E61" s="14">
        <v>35.840000000000003</v>
      </c>
      <c r="F61" s="14"/>
      <c r="G61" s="14"/>
      <c r="H61" s="14"/>
      <c r="I61" s="14">
        <v>40.619999999999997</v>
      </c>
      <c r="J61" s="14">
        <v>76.359999999999999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46128</v>
      </c>
      <c r="C64" s="13" t="s">
        <v>27</v>
      </c>
      <c r="D64" s="14">
        <v>165.76150996999999</v>
      </c>
      <c r="E64" s="14">
        <v>155.66757679</v>
      </c>
      <c r="F64" s="14"/>
      <c r="G64" s="14">
        <v>147.65664441000001</v>
      </c>
      <c r="H64" s="14"/>
      <c r="I64" s="14"/>
      <c r="J64" s="14"/>
      <c r="K64" s="14">
        <v>195.27191497000001</v>
      </c>
      <c r="L64" s="14">
        <v>179.07416452000001</v>
      </c>
      <c r="M64" s="14">
        <v>144.62379695999999</v>
      </c>
      <c r="N64" s="14">
        <v>131.24229507999999</v>
      </c>
      <c r="O64" s="14">
        <v>107.04005741</v>
      </c>
      <c r="P64" s="14">
        <v>85.746189369999996</v>
      </c>
      <c r="Q64" s="14">
        <v>84.482745100000002</v>
      </c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>
        <v>58.619999999999997</v>
      </c>
      <c r="G65" s="14"/>
      <c r="H65" s="14">
        <v>34.970462089999998</v>
      </c>
      <c r="I65" s="14">
        <v>37.979999999999997</v>
      </c>
      <c r="J65" s="14">
        <v>43.090000000000003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>
        <v>39.276107549999999</v>
      </c>
      <c r="V65" s="14">
        <v>69.709999999999994</v>
      </c>
      <c r="W65" s="14">
        <v>136.53999999999999</v>
      </c>
      <c r="X65" s="14">
        <v>139</v>
      </c>
      <c r="Y65" s="14">
        <v>105</v>
      </c>
      <c r="Z65" s="14">
        <v>69.079999999999998</v>
      </c>
      <c r="AA65" s="15">
        <v>64.260000000000005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>
        <v>29.57</v>
      </c>
      <c r="S66" s="14">
        <v>38.829999999999998</v>
      </c>
      <c r="T66" s="14">
        <v>49.604999999999997</v>
      </c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>
        <v>97.5</v>
      </c>
      <c r="S67" s="19">
        <v>116.48999999999999</v>
      </c>
      <c r="T67" s="19">
        <v>148.815</v>
      </c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46129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>
        <v>44.590696919999999</v>
      </c>
      <c r="E69" s="14">
        <v>40.341560659999999</v>
      </c>
      <c r="F69" s="14">
        <v>33.759999999999998</v>
      </c>
      <c r="G69" s="14">
        <v>51.128569300000002</v>
      </c>
      <c r="H69" s="14">
        <v>52.805539570000001</v>
      </c>
      <c r="I69" s="14">
        <v>36.905150380000002</v>
      </c>
      <c r="J69" s="14">
        <v>46.022475900000003</v>
      </c>
      <c r="K69" s="14">
        <v>44.391511629999997</v>
      </c>
      <c r="L69" s="14">
        <v>41.856790119999999</v>
      </c>
      <c r="M69" s="14">
        <v>45.680156449999998</v>
      </c>
      <c r="N69" s="14">
        <v>31.28848485</v>
      </c>
      <c r="O69" s="14">
        <v>-12.18</v>
      </c>
      <c r="P69" s="14">
        <v>-31.170000000000002</v>
      </c>
      <c r="Q69" s="14">
        <v>-31.260000000000002</v>
      </c>
      <c r="R69" s="14">
        <v>-29.32</v>
      </c>
      <c r="S69" s="14">
        <v>22.566161619999999</v>
      </c>
      <c r="T69" s="14">
        <v>39.746777489999999</v>
      </c>
      <c r="U69" s="14">
        <v>36.862836399999999</v>
      </c>
      <c r="V69" s="14">
        <v>46.798267559999999</v>
      </c>
      <c r="W69" s="14">
        <v>47.366333330000003</v>
      </c>
      <c r="X69" s="14">
        <v>48.00045918</v>
      </c>
      <c r="Y69" s="14">
        <v>42.462936569999997</v>
      </c>
      <c r="Z69" s="14">
        <v>41.779736389999997</v>
      </c>
      <c r="AA69" s="15">
        <v>38.281232709999998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46130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>
        <v>110.40282221</v>
      </c>
      <c r="M72" s="14">
        <v>84.472881920000006</v>
      </c>
      <c r="N72" s="14">
        <v>84.459999999999994</v>
      </c>
      <c r="O72" s="14"/>
      <c r="P72" s="14"/>
      <c r="Q72" s="14">
        <v>84.480000000000004</v>
      </c>
      <c r="R72" s="14">
        <v>84.473615260000003</v>
      </c>
      <c r="S72" s="14">
        <v>84.469393940000003</v>
      </c>
      <c r="T72" s="14">
        <v>84.469393940000003</v>
      </c>
      <c r="U72" s="14">
        <v>143.88</v>
      </c>
      <c r="V72" s="14">
        <v>158.93612449</v>
      </c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46.679813780000003</v>
      </c>
      <c r="E73" s="14">
        <v>50.440649350000001</v>
      </c>
      <c r="F73" s="14">
        <v>50.284177219999997</v>
      </c>
      <c r="G73" s="14">
        <v>50.263171810000003</v>
      </c>
      <c r="H73" s="14">
        <v>51.176561839999998</v>
      </c>
      <c r="I73" s="14">
        <v>52.274562119999999</v>
      </c>
      <c r="J73" s="14">
        <v>51.246380510000002</v>
      </c>
      <c r="K73" s="14">
        <v>32.409999999999997</v>
      </c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>
        <v>49.155063290000001</v>
      </c>
      <c r="X73" s="14">
        <v>64.288324869999997</v>
      </c>
      <c r="Y73" s="14">
        <v>71.280000000000001</v>
      </c>
      <c r="Z73" s="14">
        <v>65.461012659999994</v>
      </c>
      <c r="AA73" s="15">
        <v>52.155943399999998</v>
      </c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>
        <v>-42.5</v>
      </c>
      <c r="P74" s="14">
        <v>-44.210000000000001</v>
      </c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>
        <v>97.5</v>
      </c>
      <c r="P75" s="19">
        <v>97.5</v>
      </c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46131</v>
      </c>
      <c r="C76" s="13" t="s">
        <v>27</v>
      </c>
      <c r="D76" s="14"/>
      <c r="E76" s="14"/>
      <c r="F76" s="14">
        <v>165.53999999999999</v>
      </c>
      <c r="G76" s="14"/>
      <c r="H76" s="14"/>
      <c r="I76" s="14"/>
      <c r="J76" s="14"/>
      <c r="K76" s="14"/>
      <c r="L76" s="14"/>
      <c r="M76" s="14"/>
      <c r="N76" s="14"/>
      <c r="O76" s="14">
        <v>97.5</v>
      </c>
      <c r="P76" s="14">
        <v>88.6037702</v>
      </c>
      <c r="Q76" s="14">
        <v>85.105704410000001</v>
      </c>
      <c r="R76" s="14">
        <v>84.464545450000003</v>
      </c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>
        <v>40.050537400000003</v>
      </c>
      <c r="E77" s="14">
        <v>37.681491270000002</v>
      </c>
      <c r="F77" s="14"/>
      <c r="G77" s="14">
        <v>51.362307690000002</v>
      </c>
      <c r="H77" s="14">
        <v>51.219681530000003</v>
      </c>
      <c r="I77" s="14">
        <v>53.222675160000001</v>
      </c>
      <c r="J77" s="14">
        <v>51.265822780000001</v>
      </c>
      <c r="K77" s="14">
        <v>47.347499999999997</v>
      </c>
      <c r="L77" s="14">
        <v>46.413969850000001</v>
      </c>
      <c r="M77" s="14">
        <v>24.543905930000001</v>
      </c>
      <c r="N77" s="14">
        <v>-5.4900000000000002</v>
      </c>
      <c r="O77" s="14"/>
      <c r="P77" s="14"/>
      <c r="Q77" s="14"/>
      <c r="R77" s="14"/>
      <c r="S77" s="14">
        <v>-42.259999999999998</v>
      </c>
      <c r="T77" s="14">
        <v>-21.579999999999998</v>
      </c>
      <c r="U77" s="14">
        <v>40.049999999999997</v>
      </c>
      <c r="V77" s="14">
        <v>70.049999999999997</v>
      </c>
      <c r="W77" s="14">
        <v>49.889547260000001</v>
      </c>
      <c r="X77" s="14">
        <v>49.667328570000002</v>
      </c>
      <c r="Y77" s="14">
        <v>64.404629029999995</v>
      </c>
      <c r="Z77" s="14">
        <v>43.788571429999998</v>
      </c>
      <c r="AA77" s="15">
        <v>40.113918349999999</v>
      </c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46132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>
        <v>84.459999999999994</v>
      </c>
      <c r="S80" s="14">
        <v>92.828483469999995</v>
      </c>
      <c r="T80" s="14">
        <v>114.59877372</v>
      </c>
      <c r="U80" s="14"/>
      <c r="V80" s="14"/>
      <c r="W80" s="14"/>
      <c r="X80" s="14">
        <v>396.01999999999998</v>
      </c>
      <c r="Y80" s="14"/>
      <c r="Z80" s="14"/>
      <c r="AA80" s="15">
        <v>191.90000000000001</v>
      </c>
    </row>
    <row r="81">
      <c r="A81" s="1"/>
      <c r="B81" s="16"/>
      <c r="C81" s="13" t="s">
        <v>28</v>
      </c>
      <c r="D81" s="14">
        <v>33.950065960000003</v>
      </c>
      <c r="E81" s="14">
        <v>36.162108080000003</v>
      </c>
      <c r="F81" s="14">
        <v>46.34526718</v>
      </c>
      <c r="G81" s="14">
        <v>44.649999999999999</v>
      </c>
      <c r="H81" s="14">
        <v>46.541734689999998</v>
      </c>
      <c r="I81" s="14">
        <v>56.20159057</v>
      </c>
      <c r="J81" s="14">
        <v>44.220377790000001</v>
      </c>
      <c r="K81" s="14">
        <v>45.707539269999998</v>
      </c>
      <c r="L81" s="14">
        <v>40.614244319999997</v>
      </c>
      <c r="M81" s="14">
        <v>34.911731840000002</v>
      </c>
      <c r="N81" s="14">
        <v>40.787565919999999</v>
      </c>
      <c r="O81" s="14">
        <v>34.419917859999998</v>
      </c>
      <c r="P81" s="14">
        <v>24.000940700000001</v>
      </c>
      <c r="Q81" s="14">
        <v>-1.74</v>
      </c>
      <c r="R81" s="14"/>
      <c r="S81" s="14"/>
      <c r="T81" s="14"/>
      <c r="U81" s="14">
        <v>54.710000000000001</v>
      </c>
      <c r="V81" s="14">
        <v>55.818735910000001</v>
      </c>
      <c r="W81" s="14">
        <v>81.569999999999993</v>
      </c>
      <c r="X81" s="14"/>
      <c r="Y81" s="14">
        <v>115.17</v>
      </c>
      <c r="Z81" s="14">
        <v>65.870000000000005</v>
      </c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46133</v>
      </c>
      <c r="C84" s="13" t="s">
        <v>27</v>
      </c>
      <c r="D84" s="14">
        <v>168.81</v>
      </c>
      <c r="E84" s="14"/>
      <c r="F84" s="14">
        <v>162.96000000000001</v>
      </c>
      <c r="G84" s="14">
        <v>156.83000000000001</v>
      </c>
      <c r="H84" s="14">
        <v>157.31999999999999</v>
      </c>
      <c r="I84" s="14"/>
      <c r="J84" s="14"/>
      <c r="K84" s="14">
        <v>196.86340361000001</v>
      </c>
      <c r="L84" s="14">
        <v>165.15585976</v>
      </c>
      <c r="M84" s="14">
        <v>144.38592295000001</v>
      </c>
      <c r="N84" s="14">
        <v>121.77586939</v>
      </c>
      <c r="O84" s="14">
        <v>85.815976520000007</v>
      </c>
      <c r="P84" s="14">
        <v>84.475955330000005</v>
      </c>
      <c r="Q84" s="14">
        <v>85.185514510000004</v>
      </c>
      <c r="R84" s="14">
        <v>84.478669719999999</v>
      </c>
      <c r="S84" s="14">
        <v>85.510356729999998</v>
      </c>
      <c r="T84" s="14">
        <v>131.99479435999999</v>
      </c>
      <c r="U84" s="14">
        <v>188.29793369000001</v>
      </c>
      <c r="V84" s="14">
        <v>300</v>
      </c>
      <c r="W84" s="14">
        <v>401.14999999999998</v>
      </c>
      <c r="X84" s="14">
        <v>377.81789473999999</v>
      </c>
      <c r="Y84" s="14">
        <v>279.9598853</v>
      </c>
      <c r="Z84" s="14">
        <v>184.48257172999999</v>
      </c>
      <c r="AA84" s="15">
        <v>166.99313724999999</v>
      </c>
    </row>
    <row r="85">
      <c r="A85" s="1"/>
      <c r="B85" s="16"/>
      <c r="C85" s="13" t="s">
        <v>28</v>
      </c>
      <c r="D85" s="14"/>
      <c r="E85" s="14">
        <v>33.530000000000001</v>
      </c>
      <c r="F85" s="14"/>
      <c r="G85" s="14"/>
      <c r="H85" s="14"/>
      <c r="I85" s="14">
        <v>58.369999999999997</v>
      </c>
      <c r="J85" s="14">
        <v>40.380000000000003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46134</v>
      </c>
      <c r="C88" s="13" t="s">
        <v>27</v>
      </c>
      <c r="D88" s="14">
        <v>157.56866986</v>
      </c>
      <c r="E88" s="14">
        <v>174.68000000000001</v>
      </c>
      <c r="F88" s="14">
        <v>170.09999999999999</v>
      </c>
      <c r="G88" s="14">
        <v>170.41999999999999</v>
      </c>
      <c r="H88" s="14">
        <v>156.89254260999999</v>
      </c>
      <c r="I88" s="14">
        <v>194.09999999999999</v>
      </c>
      <c r="J88" s="14">
        <v>221.47999999999999</v>
      </c>
      <c r="K88" s="14"/>
      <c r="L88" s="14">
        <v>169.11000000000001</v>
      </c>
      <c r="M88" s="14"/>
      <c r="N88" s="14"/>
      <c r="O88" s="14">
        <v>97.5</v>
      </c>
      <c r="P88" s="14">
        <v>84.465355400000007</v>
      </c>
      <c r="Q88" s="14">
        <v>86.898920970000006</v>
      </c>
      <c r="R88" s="14">
        <v>85.130195549999996</v>
      </c>
      <c r="S88" s="14">
        <v>85.197401569999997</v>
      </c>
      <c r="T88" s="14">
        <v>85.137514839999994</v>
      </c>
      <c r="U88" s="14">
        <v>225.40089900999999</v>
      </c>
      <c r="V88" s="14">
        <v>257.21864993999998</v>
      </c>
      <c r="W88" s="14">
        <v>352.64537541999999</v>
      </c>
      <c r="X88" s="14">
        <v>353.56717949</v>
      </c>
      <c r="Y88" s="14">
        <v>305.95717948999999</v>
      </c>
      <c r="Z88" s="14">
        <v>166.36664908</v>
      </c>
      <c r="AA88" s="15">
        <v>158.71899586000001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>
        <v>68.519999999999996</v>
      </c>
      <c r="L89" s="14"/>
      <c r="M89" s="14">
        <v>40.890000000000001</v>
      </c>
      <c r="N89" s="14">
        <v>-7.3871938999999998</v>
      </c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46135</v>
      </c>
      <c r="C92" s="13" t="s">
        <v>27</v>
      </c>
      <c r="D92" s="14">
        <v>205.06068758999999</v>
      </c>
      <c r="E92" s="14">
        <v>170.12845972</v>
      </c>
      <c r="F92" s="14">
        <v>144.33454545000001</v>
      </c>
      <c r="G92" s="14">
        <v>139.87</v>
      </c>
      <c r="H92" s="14"/>
      <c r="I92" s="14">
        <v>159.25937500000001</v>
      </c>
      <c r="J92" s="14">
        <v>165.44999999999999</v>
      </c>
      <c r="K92" s="14"/>
      <c r="L92" s="14"/>
      <c r="M92" s="14"/>
      <c r="N92" s="14"/>
      <c r="O92" s="14"/>
      <c r="P92" s="14"/>
      <c r="Q92" s="14"/>
      <c r="R92" s="14">
        <v>97.5</v>
      </c>
      <c r="S92" s="14"/>
      <c r="T92" s="14"/>
      <c r="U92" s="14"/>
      <c r="V92" s="14"/>
      <c r="W92" s="14"/>
      <c r="X92" s="14"/>
      <c r="Y92" s="14">
        <v>393.94999999999999</v>
      </c>
      <c r="Z92" s="14">
        <v>174.39820008999999</v>
      </c>
      <c r="AA92" s="15">
        <v>175.85835616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>
        <v>63.399999999999999</v>
      </c>
      <c r="L93" s="14">
        <v>51.96091904</v>
      </c>
      <c r="M93" s="14">
        <v>29.506250000000001</v>
      </c>
      <c r="N93" s="14">
        <v>-38.560000000000002</v>
      </c>
      <c r="O93" s="14">
        <v>-40.740000000000002</v>
      </c>
      <c r="P93" s="14">
        <v>-50</v>
      </c>
      <c r="Q93" s="14">
        <v>-50</v>
      </c>
      <c r="R93" s="14"/>
      <c r="S93" s="14">
        <v>-50</v>
      </c>
      <c r="T93" s="14">
        <v>-40.939999999999998</v>
      </c>
      <c r="U93" s="14">
        <v>24.13567282</v>
      </c>
      <c r="V93" s="14">
        <v>46.054841879999998</v>
      </c>
      <c r="W93" s="14">
        <v>86.673412369999994</v>
      </c>
      <c r="X93" s="14">
        <v>83.117164180000003</v>
      </c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>
        <v>57.979999999999997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>
        <v>173.94</v>
      </c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46136</v>
      </c>
      <c r="C96" s="13" t="s">
        <v>27</v>
      </c>
      <c r="D96" s="14">
        <v>147.37</v>
      </c>
      <c r="E96" s="14">
        <v>166.34999999999999</v>
      </c>
      <c r="F96" s="14">
        <v>168.12</v>
      </c>
      <c r="G96" s="14">
        <v>166.94</v>
      </c>
      <c r="H96" s="14"/>
      <c r="I96" s="14">
        <v>191.81999999999999</v>
      </c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>
        <v>55.390000000000001</v>
      </c>
      <c r="I97" s="14"/>
      <c r="J97" s="14">
        <v>62.828443579999998</v>
      </c>
      <c r="K97" s="14">
        <v>63.256197180000001</v>
      </c>
      <c r="L97" s="14">
        <v>50.794401909999998</v>
      </c>
      <c r="M97" s="14">
        <v>30.86333333</v>
      </c>
      <c r="N97" s="14">
        <v>-29.23</v>
      </c>
      <c r="O97" s="14">
        <v>-40.039999999999999</v>
      </c>
      <c r="P97" s="14">
        <v>-46.909999999999997</v>
      </c>
      <c r="Q97" s="14">
        <v>-50</v>
      </c>
      <c r="R97" s="14">
        <v>-50</v>
      </c>
      <c r="S97" s="14">
        <v>-50</v>
      </c>
      <c r="T97" s="14">
        <v>-39.990000000000002</v>
      </c>
      <c r="U97" s="14">
        <v>34.57155496</v>
      </c>
      <c r="V97" s="14">
        <v>49.723912630000001</v>
      </c>
      <c r="W97" s="14">
        <v>86.804932699999995</v>
      </c>
      <c r="X97" s="14">
        <v>84.012930949999998</v>
      </c>
      <c r="Y97" s="14">
        <v>78.081368620000006</v>
      </c>
      <c r="Z97" s="14">
        <v>44.738333330000003</v>
      </c>
      <c r="AA97" s="15">
        <v>54.87642202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46137</v>
      </c>
      <c r="C100" s="13" t="s">
        <v>27</v>
      </c>
      <c r="D100" s="14">
        <v>161.31</v>
      </c>
      <c r="E100" s="14"/>
      <c r="F100" s="14">
        <v>148.00999999999999</v>
      </c>
      <c r="G100" s="14">
        <v>150.47999999999999</v>
      </c>
      <c r="H100" s="14">
        <v>156.68000000000001</v>
      </c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>
        <v>30.48</v>
      </c>
      <c r="F101" s="14"/>
      <c r="G101" s="14"/>
      <c r="H101" s="14"/>
      <c r="I101" s="14">
        <v>54.630000000000003</v>
      </c>
      <c r="J101" s="14">
        <v>30.609999999999999</v>
      </c>
      <c r="K101" s="14">
        <v>25.507720930000001</v>
      </c>
      <c r="L101" s="14">
        <v>-16.345134900000001</v>
      </c>
      <c r="M101" s="14">
        <v>-37.064761900000001</v>
      </c>
      <c r="N101" s="14">
        <v>-46.754761899999998</v>
      </c>
      <c r="O101" s="14">
        <v>-49.9947619</v>
      </c>
      <c r="P101" s="14">
        <v>-49.9947619</v>
      </c>
      <c r="Q101" s="14">
        <v>-49.9947619</v>
      </c>
      <c r="R101" s="14">
        <v>-49.9947619</v>
      </c>
      <c r="S101" s="14">
        <v>-49.995062840000003</v>
      </c>
      <c r="T101" s="14">
        <v>-49.995014959999999</v>
      </c>
      <c r="U101" s="14">
        <v>-8.4856603800000006</v>
      </c>
      <c r="V101" s="14">
        <v>44.348045480000003</v>
      </c>
      <c r="W101" s="14">
        <v>50.73154589</v>
      </c>
      <c r="X101" s="14">
        <v>55.115000000000002</v>
      </c>
      <c r="Y101" s="14">
        <v>45.115128210000002</v>
      </c>
      <c r="Z101" s="14">
        <v>39.017037039999998</v>
      </c>
      <c r="AA101" s="15">
        <v>48.186141839999998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46138</v>
      </c>
      <c r="C104" s="13" t="s">
        <v>27</v>
      </c>
      <c r="D104" s="14"/>
      <c r="E104" s="14"/>
      <c r="F104" s="14">
        <v>135.88999999999999</v>
      </c>
      <c r="G104" s="14"/>
      <c r="H104" s="14"/>
      <c r="I104" s="14"/>
      <c r="J104" s="14">
        <v>125.16</v>
      </c>
      <c r="K104" s="14"/>
      <c r="L104" s="14">
        <v>86.406382980000004</v>
      </c>
      <c r="M104" s="14">
        <v>97.5</v>
      </c>
      <c r="N104" s="14">
        <v>84.459999999999994</v>
      </c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32.644545450000003</v>
      </c>
      <c r="E105" s="14">
        <v>30.960000000000001</v>
      </c>
      <c r="F105" s="14"/>
      <c r="G105" s="14"/>
      <c r="H105" s="14"/>
      <c r="I105" s="14">
        <v>28.489999999999998</v>
      </c>
      <c r="J105" s="14"/>
      <c r="K105" s="14">
        <v>-9.6199999999999992</v>
      </c>
      <c r="L105" s="14"/>
      <c r="M105" s="14"/>
      <c r="N105" s="14"/>
      <c r="O105" s="14"/>
      <c r="P105" s="14">
        <v>-49.990000000000002</v>
      </c>
      <c r="Q105" s="14">
        <v>-49.990000000000002</v>
      </c>
      <c r="R105" s="14">
        <v>-49.994339619999998</v>
      </c>
      <c r="S105" s="14">
        <v>-49.995217390000001</v>
      </c>
      <c r="T105" s="14">
        <v>-49.994474289999999</v>
      </c>
      <c r="U105" s="14">
        <v>-30.65539171</v>
      </c>
      <c r="V105" s="14">
        <v>28.958777959999999</v>
      </c>
      <c r="W105" s="14">
        <v>53.003982929999999</v>
      </c>
      <c r="X105" s="14">
        <v>45.542874249999997</v>
      </c>
      <c r="Y105" s="14">
        <v>39.714079320000003</v>
      </c>
      <c r="Z105" s="14">
        <v>48.747179430000003</v>
      </c>
      <c r="AA105" s="15">
        <v>47.609262889999997</v>
      </c>
    </row>
    <row r="106">
      <c r="A106" s="1"/>
      <c r="B106" s="16"/>
      <c r="C106" s="13" t="s">
        <v>29</v>
      </c>
      <c r="D106" s="14"/>
      <c r="E106" s="14"/>
      <c r="F106" s="14"/>
      <c r="G106" s="14">
        <v>40.780000000000001</v>
      </c>
      <c r="H106" s="14">
        <v>41.909999999999997</v>
      </c>
      <c r="I106" s="14"/>
      <c r="J106" s="14"/>
      <c r="K106" s="14"/>
      <c r="L106" s="14"/>
      <c r="M106" s="14"/>
      <c r="N106" s="14"/>
      <c r="O106" s="14">
        <v>-50</v>
      </c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>
        <v>122.34</v>
      </c>
      <c r="H107" s="19">
        <v>125.73</v>
      </c>
      <c r="I107" s="19"/>
      <c r="J107" s="19"/>
      <c r="K107" s="19"/>
      <c r="L107" s="19"/>
      <c r="M107" s="19"/>
      <c r="N107" s="19"/>
      <c r="O107" s="19">
        <v>97.5</v>
      </c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46139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>
        <v>37.652211059999999</v>
      </c>
      <c r="E109" s="14">
        <v>52.923161950000001</v>
      </c>
      <c r="F109" s="14">
        <v>35.329999999999998</v>
      </c>
      <c r="G109" s="14">
        <v>35.450000000000003</v>
      </c>
      <c r="H109" s="14">
        <v>36.780000000000001</v>
      </c>
      <c r="I109" s="14">
        <v>57.600000000000001</v>
      </c>
      <c r="J109" s="14">
        <v>69.8125</v>
      </c>
      <c r="K109" s="14">
        <v>46.621975540000001</v>
      </c>
      <c r="L109" s="14">
        <v>40.289534109999998</v>
      </c>
      <c r="M109" s="14">
        <v>19.481844219999999</v>
      </c>
      <c r="N109" s="14">
        <v>-37.5</v>
      </c>
      <c r="O109" s="14">
        <v>-39.259999999999998</v>
      </c>
      <c r="P109" s="14">
        <v>-40.100000000000001</v>
      </c>
      <c r="Q109" s="14">
        <v>-40.829999999999998</v>
      </c>
      <c r="R109" s="14">
        <v>-40.159999999999997</v>
      </c>
      <c r="S109" s="14">
        <v>-35.710000000000001</v>
      </c>
      <c r="T109" s="14">
        <v>27.095524480000002</v>
      </c>
      <c r="U109" s="14">
        <v>37.65872924</v>
      </c>
      <c r="V109" s="14">
        <v>53.003448280000001</v>
      </c>
      <c r="W109" s="14">
        <v>93.858259430000004</v>
      </c>
      <c r="X109" s="14">
        <v>70.993104810000006</v>
      </c>
      <c r="Y109" s="14">
        <v>61.454504280000002</v>
      </c>
      <c r="Z109" s="14">
        <v>41.9266474</v>
      </c>
      <c r="AA109" s="15">
        <v>38.141550670000001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46140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>
        <v>39.948177970000003</v>
      </c>
      <c r="E113" s="14">
        <v>51.071538459999999</v>
      </c>
      <c r="F113" s="14">
        <v>33.170000000000002</v>
      </c>
      <c r="G113" s="14">
        <v>33.229999999999997</v>
      </c>
      <c r="H113" s="14">
        <v>34.009999999999998</v>
      </c>
      <c r="I113" s="14">
        <v>53.451098899999998</v>
      </c>
      <c r="J113" s="14">
        <v>58.906122449999998</v>
      </c>
      <c r="K113" s="14">
        <v>39.359999999999999</v>
      </c>
      <c r="L113" s="14">
        <v>36.464597159999997</v>
      </c>
      <c r="M113" s="14">
        <v>18.45557093</v>
      </c>
      <c r="N113" s="14">
        <v>-42.24526316</v>
      </c>
      <c r="O113" s="14">
        <v>-40.955263160000001</v>
      </c>
      <c r="P113" s="14">
        <v>-40.825294120000002</v>
      </c>
      <c r="Q113" s="14">
        <v>-42.890000000000001</v>
      </c>
      <c r="R113" s="14">
        <v>-41.148868929999999</v>
      </c>
      <c r="S113" s="14">
        <v>-30.615263160000001</v>
      </c>
      <c r="T113" s="14">
        <v>34.520000000000003</v>
      </c>
      <c r="U113" s="14">
        <v>32.818592299999999</v>
      </c>
      <c r="V113" s="14">
        <v>51.528657119999998</v>
      </c>
      <c r="W113" s="14">
        <v>76.607052690000003</v>
      </c>
      <c r="X113" s="14">
        <v>87.558423649999995</v>
      </c>
      <c r="Y113" s="14">
        <v>107.75454195</v>
      </c>
      <c r="Z113" s="14">
        <v>48.827947299999998</v>
      </c>
      <c r="AA113" s="15">
        <v>43.182145339999998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46141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46142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46113</v>
      </c>
      <c r="B2" s="29" t="s">
        <v>34</v>
      </c>
      <c r="C2" s="29">
        <v>1</v>
      </c>
      <c r="D2" s="30">
        <v>61.695999999999998</v>
      </c>
    </row>
    <row r="3" ht="16.5">
      <c r="A3" s="28">
        <v>46114</v>
      </c>
      <c r="B3" s="29" t="s">
        <v>34</v>
      </c>
      <c r="C3" s="29">
        <v>1</v>
      </c>
      <c r="D3" s="30">
        <v>61.695</v>
      </c>
    </row>
    <row r="4" ht="16.5">
      <c r="A4" s="28">
        <v>46115</v>
      </c>
      <c r="B4" s="29" t="s">
        <v>34</v>
      </c>
      <c r="C4" s="29">
        <v>1</v>
      </c>
      <c r="D4" s="30">
        <v>61.694800000000001</v>
      </c>
    </row>
    <row r="5" ht="16.5">
      <c r="A5" s="28">
        <v>46116</v>
      </c>
      <c r="B5" s="29" t="s">
        <v>34</v>
      </c>
      <c r="C5" s="29">
        <v>1</v>
      </c>
      <c r="D5" s="30">
        <v>61.695</v>
      </c>
    </row>
    <row r="6" ht="16.5">
      <c r="A6" s="28">
        <v>46117</v>
      </c>
      <c r="B6" s="29" t="s">
        <v>34</v>
      </c>
      <c r="C6" s="29">
        <v>1</v>
      </c>
      <c r="D6" s="30">
        <v>61.695</v>
      </c>
    </row>
    <row r="7" ht="16.5">
      <c r="A7" s="28">
        <v>46118</v>
      </c>
      <c r="B7" s="29" t="s">
        <v>34</v>
      </c>
      <c r="C7" s="29">
        <v>1</v>
      </c>
      <c r="D7" s="30">
        <v>61.695</v>
      </c>
    </row>
    <row r="8" ht="16.5">
      <c r="A8" s="28">
        <v>46119</v>
      </c>
      <c r="B8" s="29" t="s">
        <v>34</v>
      </c>
      <c r="C8" s="29">
        <v>1</v>
      </c>
      <c r="D8" s="30">
        <v>61.695</v>
      </c>
    </row>
    <row r="9" ht="16.5">
      <c r="A9" s="28">
        <v>46120</v>
      </c>
      <c r="B9" s="29" t="s">
        <v>34</v>
      </c>
      <c r="C9" s="29">
        <v>1</v>
      </c>
      <c r="D9" s="30">
        <v>61.695</v>
      </c>
    </row>
    <row r="10" ht="16.5">
      <c r="A10" s="28">
        <v>46121</v>
      </c>
      <c r="B10" s="29" t="s">
        <v>34</v>
      </c>
      <c r="C10" s="29">
        <v>1</v>
      </c>
      <c r="D10" s="30">
        <v>61.695</v>
      </c>
    </row>
    <row r="11" ht="16.5">
      <c r="A11" s="28">
        <v>46122</v>
      </c>
      <c r="B11" s="29" t="s">
        <v>34</v>
      </c>
      <c r="C11" s="29">
        <v>1</v>
      </c>
      <c r="D11" s="30">
        <v>61.695</v>
      </c>
    </row>
    <row r="12" ht="16.5">
      <c r="A12" s="28">
        <v>46123</v>
      </c>
      <c r="B12" s="29" t="s">
        <v>34</v>
      </c>
      <c r="C12" s="29">
        <v>1</v>
      </c>
      <c r="D12" s="30">
        <v>61.695</v>
      </c>
    </row>
    <row r="13" ht="16.5">
      <c r="A13" s="28">
        <v>46124</v>
      </c>
      <c r="B13" s="29" t="s">
        <v>34</v>
      </c>
      <c r="C13" s="29">
        <v>1</v>
      </c>
      <c r="D13" s="30">
        <v>61.695</v>
      </c>
    </row>
    <row r="14" ht="16.5">
      <c r="A14" s="28">
        <v>46125</v>
      </c>
      <c r="B14" s="29" t="s">
        <v>34</v>
      </c>
      <c r="C14" s="29">
        <v>1</v>
      </c>
      <c r="D14" s="30">
        <v>61.695</v>
      </c>
    </row>
    <row r="15" ht="16.5">
      <c r="A15" s="28">
        <v>46126</v>
      </c>
      <c r="B15" s="29" t="s">
        <v>34</v>
      </c>
      <c r="C15" s="29">
        <v>1</v>
      </c>
      <c r="D15" s="30">
        <v>61.695</v>
      </c>
    </row>
    <row r="16" ht="16.5">
      <c r="A16" s="28">
        <v>46127</v>
      </c>
      <c r="B16" s="29" t="s">
        <v>34</v>
      </c>
      <c r="C16" s="29">
        <v>1</v>
      </c>
      <c r="D16" s="30">
        <v>61.695</v>
      </c>
    </row>
    <row r="17" ht="16.5">
      <c r="A17" s="28">
        <v>46128</v>
      </c>
      <c r="B17" s="29" t="s">
        <v>34</v>
      </c>
      <c r="C17" s="29">
        <v>1</v>
      </c>
      <c r="D17" s="30">
        <v>61.695</v>
      </c>
    </row>
    <row r="18" ht="16.5">
      <c r="A18" s="28">
        <v>46129</v>
      </c>
      <c r="B18" s="29" t="s">
        <v>34</v>
      </c>
      <c r="C18" s="29">
        <v>1</v>
      </c>
      <c r="D18" s="30">
        <v>61.695</v>
      </c>
    </row>
    <row r="19" ht="16.5">
      <c r="A19" s="28">
        <v>46130</v>
      </c>
      <c r="B19" s="29" t="s">
        <v>34</v>
      </c>
      <c r="C19" s="29">
        <v>1</v>
      </c>
      <c r="D19" s="30">
        <v>61.695</v>
      </c>
    </row>
    <row r="20" ht="16.5">
      <c r="A20" s="28">
        <v>46131</v>
      </c>
      <c r="B20" s="29" t="s">
        <v>34</v>
      </c>
      <c r="C20" s="29">
        <v>1</v>
      </c>
      <c r="D20" s="30">
        <v>61.695</v>
      </c>
    </row>
    <row r="21" ht="16.5">
      <c r="A21" s="28">
        <v>46132</v>
      </c>
      <c r="B21" s="29" t="s">
        <v>34</v>
      </c>
      <c r="C21" s="29">
        <v>1</v>
      </c>
      <c r="D21" s="30">
        <v>61.695</v>
      </c>
    </row>
    <row r="22" ht="16.5">
      <c r="A22" s="28">
        <v>46133</v>
      </c>
      <c r="B22" s="29" t="s">
        <v>34</v>
      </c>
      <c r="C22" s="29">
        <v>1</v>
      </c>
      <c r="D22" s="30">
        <v>61.695</v>
      </c>
    </row>
    <row r="23" ht="16.5">
      <c r="A23" s="28">
        <v>46134</v>
      </c>
      <c r="B23" s="29" t="s">
        <v>34</v>
      </c>
      <c r="C23" s="29">
        <v>1</v>
      </c>
      <c r="D23" s="30">
        <v>61.695</v>
      </c>
    </row>
    <row r="24" ht="16.5">
      <c r="A24" s="28">
        <v>46135</v>
      </c>
      <c r="B24" s="29" t="s">
        <v>34</v>
      </c>
      <c r="C24" s="29">
        <v>1</v>
      </c>
      <c r="D24" s="30">
        <v>61.695</v>
      </c>
    </row>
    <row r="25" ht="16.5">
      <c r="A25" s="28">
        <v>46136</v>
      </c>
      <c r="B25" s="29" t="s">
        <v>34</v>
      </c>
      <c r="C25" s="29">
        <v>1</v>
      </c>
      <c r="D25" s="30">
        <v>61.695</v>
      </c>
    </row>
    <row r="26" ht="16.5">
      <c r="A26" s="28">
        <v>46137</v>
      </c>
      <c r="B26" s="29" t="s">
        <v>34</v>
      </c>
      <c r="C26" s="29">
        <v>1</v>
      </c>
      <c r="D26" s="30">
        <v>61.695</v>
      </c>
    </row>
    <row r="27" ht="16.5">
      <c r="A27" s="28">
        <v>46138</v>
      </c>
      <c r="B27" s="29" t="s">
        <v>34</v>
      </c>
      <c r="C27" s="29">
        <v>1</v>
      </c>
      <c r="D27" s="30">
        <v>61.695</v>
      </c>
    </row>
    <row r="28" ht="16.5">
      <c r="A28" s="28">
        <v>46139</v>
      </c>
      <c r="B28" s="29" t="s">
        <v>34</v>
      </c>
      <c r="C28" s="29">
        <v>1</v>
      </c>
      <c r="D28" s="30">
        <v>61.695</v>
      </c>
    </row>
    <row r="29" ht="16.5">
      <c r="A29" s="28">
        <v>46140</v>
      </c>
      <c r="B29" s="29" t="s">
        <v>34</v>
      </c>
      <c r="C29" s="29">
        <v>1</v>
      </c>
      <c r="D29" s="30">
        <v>61.695</v>
      </c>
    </row>
    <row r="30" ht="16.5">
      <c r="A30" s="28">
        <v>46141</v>
      </c>
      <c r="B30" s="29" t="s">
        <v>34</v>
      </c>
      <c r="C30" s="29"/>
      <c r="D30" s="30"/>
    </row>
    <row r="31" ht="16.5">
      <c r="A31" s="28">
        <v>46142</v>
      </c>
      <c r="B31" s="29" t="s">
        <v>34</v>
      </c>
      <c r="C31" s="29"/>
      <c r="D31" s="30"/>
    </row>
    <row r="32" thickTop="1" ht="16.5">
      <c r="A32" s="31"/>
      <c r="B32" s="32" t="s">
        <v>34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46113</v>
      </c>
      <c r="C4" s="13" t="s">
        <v>27</v>
      </c>
      <c r="D4" s="14">
        <v>13716.87168</v>
      </c>
      <c r="E4" s="14"/>
      <c r="F4" s="14"/>
      <c r="G4" s="14"/>
      <c r="H4" s="14">
        <v>12667.42272</v>
      </c>
      <c r="I4" s="14">
        <v>14088.2816</v>
      </c>
      <c r="J4" s="14">
        <v>17488.965120000001</v>
      </c>
      <c r="K4" s="14">
        <v>20644.098559999999</v>
      </c>
      <c r="L4" s="14">
        <v>16788.360520599039</v>
      </c>
      <c r="M4" s="14">
        <v>13414.46062791168</v>
      </c>
      <c r="N4" s="14">
        <v>11690.582872384</v>
      </c>
      <c r="O4" s="14"/>
      <c r="P4" s="14"/>
      <c r="Q4" s="14">
        <v>9600.7209417574395</v>
      </c>
      <c r="R4" s="14">
        <v>8550.5915149798402</v>
      </c>
      <c r="S4" s="14">
        <v>8606.4754315776008</v>
      </c>
      <c r="T4" s="14">
        <v>8456.9099493247995</v>
      </c>
      <c r="U4" s="14">
        <v>14980.40576</v>
      </c>
      <c r="V4" s="14">
        <v>18417.48992</v>
      </c>
      <c r="W4" s="14">
        <v>21288.821759999999</v>
      </c>
      <c r="X4" s="14">
        <v>19202.880000000001</v>
      </c>
      <c r="Y4" s="14">
        <v>15489.39776</v>
      </c>
      <c r="Z4" s="14"/>
      <c r="AA4" s="15">
        <v>12429.893120000001</v>
      </c>
    </row>
    <row r="5">
      <c r="A5" s="11"/>
      <c r="B5" s="16"/>
      <c r="C5" s="13" t="s">
        <v>28</v>
      </c>
      <c r="D5" s="14"/>
      <c r="E5" s="14">
        <v>4059.5967999999998</v>
      </c>
      <c r="F5" s="14">
        <v>3895.4854399999999</v>
      </c>
      <c r="G5" s="14">
        <v>3992.9651199999998</v>
      </c>
      <c r="H5" s="14"/>
      <c r="I5" s="14"/>
      <c r="J5" s="14"/>
      <c r="K5" s="14"/>
      <c r="L5" s="14"/>
      <c r="M5" s="14"/>
      <c r="N5" s="14"/>
      <c r="O5" s="14">
        <v>3384.4556026112</v>
      </c>
      <c r="P5" s="14">
        <v>2349.3836799999999</v>
      </c>
      <c r="Q5" s="14"/>
      <c r="R5" s="14"/>
      <c r="S5" s="14"/>
      <c r="T5" s="14"/>
      <c r="U5" s="14"/>
      <c r="V5" s="14"/>
      <c r="W5" s="14"/>
      <c r="X5" s="14"/>
      <c r="Y5" s="14"/>
      <c r="Z5" s="14">
        <v>4728.9984000000004</v>
      </c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46114</v>
      </c>
      <c r="C8" s="13" t="s">
        <v>27</v>
      </c>
      <c r="D8" s="14">
        <v>10534.93747365825</v>
      </c>
      <c r="E8" s="14">
        <v>11012.557500000001</v>
      </c>
      <c r="F8" s="14">
        <v>9265.5835238866493</v>
      </c>
      <c r="G8" s="14">
        <v>8824.9561317215994</v>
      </c>
      <c r="H8" s="14">
        <v>9990.8883000000005</v>
      </c>
      <c r="I8" s="14">
        <v>11056.36095</v>
      </c>
      <c r="J8" s="14"/>
      <c r="K8" s="14"/>
      <c r="L8" s="14">
        <v>14606.29125</v>
      </c>
      <c r="M8" s="14">
        <v>12951.63135</v>
      </c>
      <c r="N8" s="14">
        <v>10329.595119066151</v>
      </c>
      <c r="O8" s="14">
        <v>9339.5653712522999</v>
      </c>
      <c r="P8" s="14">
        <v>8762.7171212523008</v>
      </c>
      <c r="Q8" s="14">
        <v>9530.0266499999998</v>
      </c>
      <c r="R8" s="14"/>
      <c r="S8" s="14"/>
      <c r="T8" s="14"/>
      <c r="U8" s="14"/>
      <c r="V8" s="14"/>
      <c r="W8" s="14">
        <v>16170.2595</v>
      </c>
      <c r="X8" s="14">
        <v>15992.5779</v>
      </c>
      <c r="Y8" s="14">
        <v>15267.66165</v>
      </c>
      <c r="Z8" s="14">
        <v>13208.8995</v>
      </c>
      <c r="AA8" s="15">
        <v>12153.915000000001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>
        <v>4741.8777</v>
      </c>
      <c r="K9" s="14">
        <v>4936.21695</v>
      </c>
      <c r="L9" s="14"/>
      <c r="M9" s="14"/>
      <c r="N9" s="14"/>
      <c r="O9" s="14"/>
      <c r="P9" s="14"/>
      <c r="Q9" s="14"/>
      <c r="R9" s="14">
        <v>3543.7608</v>
      </c>
      <c r="S9" s="14">
        <v>2620.5534878530498</v>
      </c>
      <c r="T9" s="14">
        <v>2779.3210289840999</v>
      </c>
      <c r="U9" s="14">
        <v>2962.8474769381501</v>
      </c>
      <c r="V9" s="14">
        <v>3335.25029425605</v>
      </c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46115</v>
      </c>
      <c r="C12" s="13" t="s">
        <v>27</v>
      </c>
      <c r="D12" s="14">
        <v>12502.451220000001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>
        <v>2549.8786082646639</v>
      </c>
      <c r="F13" s="14">
        <v>2234.5856560000002</v>
      </c>
      <c r="G13" s="14">
        <v>2274.1764399712602</v>
      </c>
      <c r="H13" s="14">
        <v>2441.4945914999998</v>
      </c>
      <c r="I13" s="14">
        <v>2751.103673406632</v>
      </c>
      <c r="J13" s="14">
        <v>2791.5699312678121</v>
      </c>
      <c r="K13" s="14">
        <v>3276.2525817200999</v>
      </c>
      <c r="L13" s="14">
        <v>2613.945332714944</v>
      </c>
      <c r="M13" s="14">
        <v>2286.562297890428</v>
      </c>
      <c r="N13" s="14">
        <v>1730.3902420679919</v>
      </c>
      <c r="O13" s="14">
        <v>1006.108581124172</v>
      </c>
      <c r="P13" s="14">
        <v>-1103.193790623656</v>
      </c>
      <c r="Q13" s="14">
        <v>-2282.1824760725281</v>
      </c>
      <c r="R13" s="14">
        <v>-2224.0421411543398</v>
      </c>
      <c r="S13" s="14">
        <v>-2048.2462924596962</v>
      </c>
      <c r="T13" s="14">
        <v>1085.6838174160121</v>
      </c>
      <c r="U13" s="14">
        <v>2063.876913117208</v>
      </c>
      <c r="V13" s="14">
        <v>3416.0240414487721</v>
      </c>
      <c r="W13" s="14">
        <v>3591.7417215979199</v>
      </c>
      <c r="X13" s="14">
        <v>3160.51453739206</v>
      </c>
      <c r="Y13" s="14">
        <v>2992.8751743549119</v>
      </c>
      <c r="Z13" s="14">
        <v>3212.2475002461879</v>
      </c>
      <c r="AA13" s="15">
        <v>2721.5782430522681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46116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2921.82586559325</v>
      </c>
      <c r="E17" s="14">
        <v>2294.0426529904498</v>
      </c>
      <c r="F17" s="14">
        <v>2808.2535747943498</v>
      </c>
      <c r="G17" s="14">
        <v>1499.8054500000001</v>
      </c>
      <c r="H17" s="14">
        <v>1430.0900999999999</v>
      </c>
      <c r="I17" s="14">
        <v>2833.9598249999999</v>
      </c>
      <c r="J17" s="14">
        <v>3373.174125</v>
      </c>
      <c r="K17" s="14">
        <v>1764.7561390275</v>
      </c>
      <c r="L17" s="14">
        <v>-175.53766234995001</v>
      </c>
      <c r="M17" s="14">
        <v>-1103.7235499999999</v>
      </c>
      <c r="N17" s="14">
        <v>-1948.94505</v>
      </c>
      <c r="O17" s="14">
        <v>-2324.6676000000002</v>
      </c>
      <c r="P17" s="14">
        <v>-2435.1016500000001</v>
      </c>
      <c r="Q17" s="14">
        <v>-2466.7717497943499</v>
      </c>
      <c r="R17" s="14">
        <v>-2467.4915249999999</v>
      </c>
      <c r="S17" s="14">
        <v>-2464.9725428279999</v>
      </c>
      <c r="T17" s="14">
        <v>-1732.6425095595</v>
      </c>
      <c r="U17" s="14">
        <v>2041.1578568555999</v>
      </c>
      <c r="V17" s="14">
        <v>2653.8621112201499</v>
      </c>
      <c r="W17" s="14">
        <v>2896.7371391511001</v>
      </c>
      <c r="X17" s="14">
        <v>2738.4512194206</v>
      </c>
      <c r="Y17" s="14">
        <v>2823.0718574677499</v>
      </c>
      <c r="Z17" s="14">
        <v>2254.9531303876502</v>
      </c>
      <c r="AA17" s="15">
        <v>1398.4458670683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46117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1392.1855686859501</v>
      </c>
      <c r="E21" s="14">
        <v>1247.7057542046</v>
      </c>
      <c r="F21" s="14">
        <v>-610.06819482494996</v>
      </c>
      <c r="G21" s="14">
        <v>777.16575783899998</v>
      </c>
      <c r="H21" s="14">
        <v>-1032.8633783257501</v>
      </c>
      <c r="I21" s="14">
        <v>1036.3870635727501</v>
      </c>
      <c r="J21" s="14">
        <v>1209.72385982835</v>
      </c>
      <c r="K21" s="14">
        <v>-2008.7008225294501</v>
      </c>
      <c r="L21" s="14">
        <v>-2494.2727636924501</v>
      </c>
      <c r="M21" s="14">
        <v>-2867.5835999999999</v>
      </c>
      <c r="N21" s="14">
        <v>-3084.0816377056499</v>
      </c>
      <c r="O21" s="14">
        <v>-3084.0816377056499</v>
      </c>
      <c r="P21" s="14">
        <v>-3084.0816377056499</v>
      </c>
      <c r="Q21" s="14">
        <v>-3084.0816377056499</v>
      </c>
      <c r="R21" s="14">
        <v>-3084.0816377056499</v>
      </c>
      <c r="S21" s="14">
        <v>-3084.0816377056499</v>
      </c>
      <c r="T21" s="14">
        <v>-2907.7287974698502</v>
      </c>
      <c r="U21" s="14">
        <v>-1242.89529942735</v>
      </c>
      <c r="V21" s="14">
        <v>1930.8016597761</v>
      </c>
      <c r="W21" s="14">
        <v>2604.7230968538001</v>
      </c>
      <c r="X21" s="14">
        <v>2520.3949874999998</v>
      </c>
      <c r="Y21" s="14">
        <v>2597.3715453318</v>
      </c>
      <c r="Z21" s="14">
        <v>2348.2019850799502</v>
      </c>
      <c r="AA21" s="15">
        <v>1988.74689381855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46118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1835.40884645745</v>
      </c>
      <c r="E25" s="14">
        <v>1554.9496440524999</v>
      </c>
      <c r="F25" s="14">
        <v>1755.7672207139999</v>
      </c>
      <c r="G25" s="14">
        <v>1846.77446470005</v>
      </c>
      <c r="H25" s="14">
        <v>2049.6285963963001</v>
      </c>
      <c r="I25" s="14">
        <v>2808.1057393844999</v>
      </c>
      <c r="J25" s="14">
        <v>3187.270333638</v>
      </c>
      <c r="K25" s="14">
        <v>1559.7597693784501</v>
      </c>
      <c r="L25" s="14">
        <v>-1526.84570774655</v>
      </c>
      <c r="M25" s="14">
        <v>-2365.3730664225</v>
      </c>
      <c r="N25" s="14">
        <v>-3084.0420825733499</v>
      </c>
      <c r="O25" s="14">
        <v>-3084.0419203155002</v>
      </c>
      <c r="P25" s="14">
        <v>-3084.0414323080499</v>
      </c>
      <c r="Q25" s="14">
        <v>-3084.0504311407499</v>
      </c>
      <c r="R25" s="14">
        <v>-3084.0326160925501</v>
      </c>
      <c r="S25" s="14">
        <v>-3084.0567974477999</v>
      </c>
      <c r="T25" s="14">
        <v>-3083.9721062535</v>
      </c>
      <c r="U25" s="14">
        <v>-1104.9782646591</v>
      </c>
      <c r="V25" s="14">
        <v>2437.6033137685499</v>
      </c>
      <c r="W25" s="14">
        <v>3385.2457802056501</v>
      </c>
      <c r="X25" s="14">
        <v>2892.4997211067498</v>
      </c>
      <c r="Y25" s="14">
        <v>2631.1895059612498</v>
      </c>
      <c r="Z25" s="14">
        <v>2458.4841783900001</v>
      </c>
      <c r="AA25" s="15">
        <v>2193.9679344473998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46119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2673.4851344798999</v>
      </c>
      <c r="E29" s="14">
        <v>2428.5015602356498</v>
      </c>
      <c r="F29" s="14">
        <v>2079.1215000000002</v>
      </c>
      <c r="G29" s="14">
        <v>2056.4353668784502</v>
      </c>
      <c r="H29" s="14">
        <v>2071.7181</v>
      </c>
      <c r="I29" s="14">
        <v>2394.3829500000002</v>
      </c>
      <c r="J29" s="14">
        <v>4080.0997391282999</v>
      </c>
      <c r="K29" s="14">
        <v>2946.9873501828001</v>
      </c>
      <c r="L29" s="14">
        <v>2453.1123675941999</v>
      </c>
      <c r="M29" s="14">
        <v>1428.2483857955999</v>
      </c>
      <c r="N29" s="14">
        <v>-1533.7698634543499</v>
      </c>
      <c r="O29" s="14">
        <v>-2467.8313922668499</v>
      </c>
      <c r="P29" s="14">
        <v>-2652.9168549793499</v>
      </c>
      <c r="Q29" s="14">
        <v>-3084.16490497935</v>
      </c>
      <c r="R29" s="14">
        <v>-3084.1632824008502</v>
      </c>
      <c r="S29" s="14">
        <v>-2686.8478692284998</v>
      </c>
      <c r="T29" s="14">
        <v>-2193.9053609105999</v>
      </c>
      <c r="U29" s="14">
        <v>1742.1470666626501</v>
      </c>
      <c r="V29" s="14">
        <v>3322.9441018061998</v>
      </c>
      <c r="W29" s="14">
        <v>3354.1532615978999</v>
      </c>
      <c r="X29" s="14">
        <v>3234.7188729229501</v>
      </c>
      <c r="Y29" s="14">
        <v>2692.4198229229501</v>
      </c>
      <c r="Z29" s="14">
        <v>2433.60161442765</v>
      </c>
      <c r="AA29" s="15">
        <v>2242.0243329741002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46120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>
        <v>12361.827149999999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2075.6469338441998</v>
      </c>
      <c r="E33" s="14">
        <v>2206.5539038510501</v>
      </c>
      <c r="F33" s="14">
        <v>2168.9716672169998</v>
      </c>
      <c r="G33" s="14">
        <v>2195.1599244169502</v>
      </c>
      <c r="H33" s="14">
        <v>2272.20398398215</v>
      </c>
      <c r="I33" s="14">
        <v>2388.2317542895498</v>
      </c>
      <c r="J33" s="14">
        <v>2852.0289652913998</v>
      </c>
      <c r="K33" s="14">
        <v>3150.05856437385</v>
      </c>
      <c r="L33" s="14"/>
      <c r="M33" s="14">
        <v>1766.6214170201999</v>
      </c>
      <c r="N33" s="14">
        <v>955.59902072235002</v>
      </c>
      <c r="O33" s="14">
        <v>-2468.4347428380001</v>
      </c>
      <c r="P33" s="14">
        <v>-2885.4921488233499</v>
      </c>
      <c r="Q33" s="14">
        <v>-2970.0144752710498</v>
      </c>
      <c r="R33" s="14">
        <v>-2815.7767099825501</v>
      </c>
      <c r="S33" s="14">
        <v>-2524.5484596256501</v>
      </c>
      <c r="T33" s="14">
        <v>-1697.5544678972999</v>
      </c>
      <c r="U33" s="14">
        <v>1843.4319326307</v>
      </c>
      <c r="V33" s="14">
        <v>2569.8034652669999</v>
      </c>
      <c r="W33" s="14">
        <v>5485.3024500000001</v>
      </c>
      <c r="X33" s="14">
        <v>5985.0319499999996</v>
      </c>
      <c r="Y33" s="14">
        <v>4964.5966500000004</v>
      </c>
      <c r="Z33" s="14">
        <v>4444.1251626743997</v>
      </c>
      <c r="AA33" s="15">
        <v>2803.5938242444499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46121</v>
      </c>
      <c r="C36" s="13" t="s">
        <v>27</v>
      </c>
      <c r="D36" s="14"/>
      <c r="E36" s="14"/>
      <c r="F36" s="14"/>
      <c r="G36" s="14"/>
      <c r="H36" s="14"/>
      <c r="I36" s="14">
        <v>10682.352791765101</v>
      </c>
      <c r="J36" s="14">
        <v>12219.0222097854</v>
      </c>
      <c r="K36" s="14">
        <v>13651.8696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>
        <v>14589.8464341771</v>
      </c>
      <c r="W36" s="14">
        <v>18184.143974680352</v>
      </c>
      <c r="X36" s="14">
        <v>17300.471606378549</v>
      </c>
      <c r="Y36" s="14">
        <v>13921.008163519051</v>
      </c>
      <c r="Z36" s="14">
        <v>12169.4788025856</v>
      </c>
      <c r="AA36" s="15">
        <v>10784.47746734775</v>
      </c>
    </row>
    <row r="37">
      <c r="A37" s="1"/>
      <c r="B37" s="16"/>
      <c r="C37" s="13" t="s">
        <v>28</v>
      </c>
      <c r="D37" s="14">
        <v>2321.3360699999998</v>
      </c>
      <c r="E37" s="14">
        <v>2222.6034552327001</v>
      </c>
      <c r="F37" s="14">
        <v>2054.62642135635</v>
      </c>
      <c r="G37" s="14">
        <v>1968.3655631239501</v>
      </c>
      <c r="H37" s="14">
        <v>2023.27411312395</v>
      </c>
      <c r="I37" s="14"/>
      <c r="J37" s="14"/>
      <c r="K37" s="14"/>
      <c r="L37" s="14">
        <v>2697.1703632179001</v>
      </c>
      <c r="M37" s="14">
        <v>1987.6428315630001</v>
      </c>
      <c r="N37" s="14">
        <v>896.73682499999995</v>
      </c>
      <c r="O37" s="14">
        <v>-2389.8088191541501</v>
      </c>
      <c r="P37" s="14">
        <v>-2521.21126232295</v>
      </c>
      <c r="Q37" s="14">
        <v>-2484.1942623229502</v>
      </c>
      <c r="R37" s="14">
        <v>-2660.0241627828</v>
      </c>
      <c r="S37" s="14">
        <v>-2464.0630456261501</v>
      </c>
      <c r="T37" s="14">
        <v>1030.6801335573</v>
      </c>
      <c r="U37" s="14">
        <v>2303.9816292666001</v>
      </c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46122</v>
      </c>
      <c r="C40" s="13" t="s">
        <v>27</v>
      </c>
      <c r="D40" s="14">
        <v>11235.1785350994</v>
      </c>
      <c r="E40" s="14"/>
      <c r="F40" s="14">
        <v>11195.791649999999</v>
      </c>
      <c r="G40" s="14"/>
      <c r="H40" s="14">
        <v>10540.590749999999</v>
      </c>
      <c r="I40" s="14">
        <v>10793.54025</v>
      </c>
      <c r="J40" s="14">
        <v>10474.971543280801</v>
      </c>
      <c r="K40" s="14">
        <v>10364.451525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>
        <v>18916.917216191549</v>
      </c>
      <c r="X40" s="14">
        <v>19825.48860436305</v>
      </c>
      <c r="Y40" s="14">
        <v>15309.515538</v>
      </c>
      <c r="Z40" s="14"/>
      <c r="AA40" s="15">
        <v>12409.94925</v>
      </c>
    </row>
    <row r="41">
      <c r="A41" s="1"/>
      <c r="B41" s="16"/>
      <c r="C41" s="13" t="s">
        <v>28</v>
      </c>
      <c r="D41" s="14"/>
      <c r="E41" s="14">
        <v>3198.9718706674498</v>
      </c>
      <c r="F41" s="14"/>
      <c r="G41" s="14">
        <v>3725.1441</v>
      </c>
      <c r="H41" s="14"/>
      <c r="I41" s="14"/>
      <c r="J41" s="14"/>
      <c r="K41" s="14"/>
      <c r="L41" s="14">
        <v>2348.6211723744</v>
      </c>
      <c r="M41" s="14">
        <v>2564.5274698909502</v>
      </c>
      <c r="N41" s="14">
        <v>2112.7516413070498</v>
      </c>
      <c r="O41" s="14">
        <v>2137.5603748629001</v>
      </c>
      <c r="P41" s="14">
        <v>1842.3492273333</v>
      </c>
      <c r="Q41" s="14">
        <v>1753.9126961597999</v>
      </c>
      <c r="R41" s="14">
        <v>1698.1055523153</v>
      </c>
      <c r="S41" s="14">
        <v>1958.0482521315</v>
      </c>
      <c r="T41" s="14">
        <v>2225.5131407345998</v>
      </c>
      <c r="U41" s="14">
        <v>2846.6848944184499</v>
      </c>
      <c r="V41" s="14">
        <v>3448.9945975014002</v>
      </c>
      <c r="W41" s="14"/>
      <c r="X41" s="14"/>
      <c r="Y41" s="14"/>
      <c r="Z41" s="14">
        <v>2790.8990001828001</v>
      </c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46123</v>
      </c>
      <c r="C44" s="13" t="s">
        <v>27</v>
      </c>
      <c r="D44" s="14">
        <v>11988.933930849151</v>
      </c>
      <c r="E44" s="14">
        <v>10521.2169677538</v>
      </c>
      <c r="F44" s="14">
        <v>9838.5016500000002</v>
      </c>
      <c r="G44" s="14">
        <v>11319.18165</v>
      </c>
      <c r="H44" s="14"/>
      <c r="I44" s="14"/>
      <c r="J44" s="14">
        <v>11532.029399999999</v>
      </c>
      <c r="K44" s="14">
        <v>9423.9112499999992</v>
      </c>
      <c r="L44" s="14">
        <v>6172.30275140925</v>
      </c>
      <c r="M44" s="14">
        <v>5229.8303432467501</v>
      </c>
      <c r="N44" s="14">
        <v>5211.9833172943499</v>
      </c>
      <c r="O44" s="14">
        <v>5211.9833172943499</v>
      </c>
      <c r="P44" s="14">
        <v>5211.9833172943499</v>
      </c>
      <c r="Q44" s="14">
        <v>5211.9833172943499</v>
      </c>
      <c r="R44" s="14">
        <v>5211.8453339590496</v>
      </c>
      <c r="S44" s="14"/>
      <c r="T44" s="14"/>
      <c r="U44" s="14">
        <v>7903.1295</v>
      </c>
      <c r="V44" s="14">
        <v>12581.4697726014</v>
      </c>
      <c r="W44" s="14">
        <v>14184.0219472758</v>
      </c>
      <c r="X44" s="14">
        <v>14612.13456791805</v>
      </c>
      <c r="Y44" s="14">
        <v>14114.848914217349</v>
      </c>
      <c r="Z44" s="14">
        <v>12339.082196865451</v>
      </c>
      <c r="AA44" s="15">
        <v>10972.4545111644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>
        <v>3857.1714000000002</v>
      </c>
      <c r="I45" s="14">
        <v>3900.3579</v>
      </c>
      <c r="J45" s="14"/>
      <c r="K45" s="14"/>
      <c r="L45" s="14"/>
      <c r="M45" s="14"/>
      <c r="N45" s="14"/>
      <c r="O45" s="14"/>
      <c r="P45" s="14"/>
      <c r="Q45" s="14"/>
      <c r="R45" s="14"/>
      <c r="S45" s="14">
        <v>-2261.4239296422002</v>
      </c>
      <c r="T45" s="14">
        <v>-1110.51</v>
      </c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46124</v>
      </c>
      <c r="C48" s="13" t="s">
        <v>27</v>
      </c>
      <c r="D48" s="14">
        <v>11252.05933406355</v>
      </c>
      <c r="E48" s="14">
        <v>10573.668438493951</v>
      </c>
      <c r="F48" s="14">
        <v>10036.0326390012</v>
      </c>
      <c r="G48" s="14">
        <v>9647.4478592587493</v>
      </c>
      <c r="H48" s="14">
        <v>9650.0358133560003</v>
      </c>
      <c r="I48" s="14">
        <v>9449.2062000000005</v>
      </c>
      <c r="J48" s="14">
        <v>8831.6392500000002</v>
      </c>
      <c r="K48" s="14">
        <v>8236.9912916447993</v>
      </c>
      <c r="L48" s="14">
        <v>5383.3417541748004</v>
      </c>
      <c r="M48" s="14">
        <v>5304.0592834060499</v>
      </c>
      <c r="N48" s="14">
        <v>5233.0865559907497</v>
      </c>
      <c r="O48" s="14">
        <v>5229.0577009786502</v>
      </c>
      <c r="P48" s="14">
        <v>5211.8065463125504</v>
      </c>
      <c r="Q48" s="14">
        <v>5211.6028652056502</v>
      </c>
      <c r="R48" s="14">
        <v>5466.6893701885501</v>
      </c>
      <c r="S48" s="14">
        <v>6015.2624999999998</v>
      </c>
      <c r="T48" s="14">
        <v>6015.2624999999998</v>
      </c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>
        <v>1860.9879889224001</v>
      </c>
      <c r="V49" s="14">
        <v>2724.1955211131999</v>
      </c>
      <c r="W49" s="14">
        <v>2628.5154750000002</v>
      </c>
      <c r="X49" s="14">
        <v>4070.1264456253498</v>
      </c>
      <c r="Y49" s="14">
        <v>3045.6871592508001</v>
      </c>
      <c r="Z49" s="14">
        <v>3516.7886553843</v>
      </c>
      <c r="AA49" s="15">
        <v>3733.7813999999998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46125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>
        <v>6015.2624999999998</v>
      </c>
      <c r="P52" s="14"/>
      <c r="Q52" s="14"/>
      <c r="R52" s="14">
        <v>5211.5749556215496</v>
      </c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2252.6640416772002</v>
      </c>
      <c r="E53" s="14">
        <v>2467.1198829573</v>
      </c>
      <c r="F53" s="14">
        <v>2002.6197</v>
      </c>
      <c r="G53" s="14">
        <v>2241.4578618230998</v>
      </c>
      <c r="H53" s="14">
        <v>2052.9011249999999</v>
      </c>
      <c r="I53" s="14">
        <v>2233.6674750000002</v>
      </c>
      <c r="J53" s="14">
        <v>2745.0785543139</v>
      </c>
      <c r="K53" s="14">
        <v>3092.5562344177501</v>
      </c>
      <c r="L53" s="14">
        <v>2897.0367356236502</v>
      </c>
      <c r="M53" s="14">
        <v>996.34007837340005</v>
      </c>
      <c r="N53" s="14">
        <v>-1708.51670140275</v>
      </c>
      <c r="O53" s="14"/>
      <c r="P53" s="14">
        <v>-2443.2057941490002</v>
      </c>
      <c r="Q53" s="14">
        <v>-2234.6267804262002</v>
      </c>
      <c r="R53" s="14"/>
      <c r="S53" s="14">
        <v>-443.74099815045003</v>
      </c>
      <c r="T53" s="14">
        <v>1980.4906628572501</v>
      </c>
      <c r="U53" s="14">
        <v>2582.7966673249498</v>
      </c>
      <c r="V53" s="14">
        <v>2790.7000085128502</v>
      </c>
      <c r="W53" s="14">
        <v>3052.0516499999999</v>
      </c>
      <c r="X53" s="14">
        <v>5090.4544500000002</v>
      </c>
      <c r="Y53" s="14">
        <v>4739.4098999999997</v>
      </c>
      <c r="Z53" s="14">
        <v>2793.2556270267</v>
      </c>
      <c r="AA53" s="15">
        <v>2515.9220999999998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46126</v>
      </c>
      <c r="C56" s="13" t="s">
        <v>27</v>
      </c>
      <c r="D56" s="14">
        <v>11248.84935</v>
      </c>
      <c r="E56" s="14">
        <v>11155.07295</v>
      </c>
      <c r="F56" s="14">
        <v>11258.72055</v>
      </c>
      <c r="G56" s="14"/>
      <c r="H56" s="14"/>
      <c r="I56" s="14">
        <v>12301.983</v>
      </c>
      <c r="J56" s="14">
        <v>13972.066650000001</v>
      </c>
      <c r="K56" s="14">
        <v>15108.48855</v>
      </c>
      <c r="L56" s="14">
        <v>13627.5847476858</v>
      </c>
      <c r="M56" s="14">
        <v>11518.555400169749</v>
      </c>
      <c r="N56" s="14">
        <v>10035.777103863749</v>
      </c>
      <c r="O56" s="14">
        <v>10100.67384239055</v>
      </c>
      <c r="P56" s="14">
        <v>9311.3178750000006</v>
      </c>
      <c r="Q56" s="14"/>
      <c r="R56" s="14"/>
      <c r="S56" s="14"/>
      <c r="T56" s="14"/>
      <c r="U56" s="14"/>
      <c r="V56" s="14">
        <v>14903.070477134401</v>
      </c>
      <c r="W56" s="14"/>
      <c r="X56" s="14"/>
      <c r="Y56" s="14"/>
      <c r="Z56" s="14">
        <v>13960.3446</v>
      </c>
      <c r="AA56" s="15"/>
    </row>
    <row r="57">
      <c r="A57" s="1"/>
      <c r="B57" s="16"/>
      <c r="C57" s="13" t="s">
        <v>28</v>
      </c>
      <c r="D57" s="14"/>
      <c r="E57" s="14"/>
      <c r="F57" s="14"/>
      <c r="G57" s="14">
        <v>2206.8301499999998</v>
      </c>
      <c r="H57" s="14">
        <v>2251.2505500000002</v>
      </c>
      <c r="I57" s="14"/>
      <c r="J57" s="14"/>
      <c r="K57" s="14"/>
      <c r="L57" s="14"/>
      <c r="M57" s="14"/>
      <c r="N57" s="14"/>
      <c r="O57" s="14"/>
      <c r="P57" s="14"/>
      <c r="Q57" s="14">
        <v>2295.3984067849501</v>
      </c>
      <c r="R57" s="14">
        <v>2272.4025536582999</v>
      </c>
      <c r="S57" s="14">
        <v>2492.2371704827501</v>
      </c>
      <c r="T57" s="14">
        <v>2738.9196195826498</v>
      </c>
      <c r="U57" s="14">
        <v>3015.7830109669499</v>
      </c>
      <c r="V57" s="14"/>
      <c r="W57" s="14">
        <v>7405.2508500000004</v>
      </c>
      <c r="X57" s="14">
        <v>5952.5514296212496</v>
      </c>
      <c r="Y57" s="14">
        <v>3134.1060000000002</v>
      </c>
      <c r="Z57" s="14"/>
      <c r="AA57" s="15">
        <v>4248.3176999999996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46127</v>
      </c>
      <c r="C60" s="13" t="s">
        <v>27</v>
      </c>
      <c r="D60" s="14"/>
      <c r="E60" s="14"/>
      <c r="F60" s="14">
        <v>10795.391100000001</v>
      </c>
      <c r="G60" s="14">
        <v>10984.177799999999</v>
      </c>
      <c r="H60" s="14">
        <v>11497.4802</v>
      </c>
      <c r="I60" s="14"/>
      <c r="J60" s="14"/>
      <c r="K60" s="14">
        <v>14612.46075</v>
      </c>
      <c r="L60" s="14">
        <v>13020.72975</v>
      </c>
      <c r="M60" s="14">
        <v>10019.94611627385</v>
      </c>
      <c r="N60" s="14">
        <v>8975.4210713123994</v>
      </c>
      <c r="O60" s="14">
        <v>8741.8896511855492</v>
      </c>
      <c r="P60" s="14">
        <v>8614.6510991939995</v>
      </c>
      <c r="Q60" s="14">
        <v>7916.6065703903996</v>
      </c>
      <c r="R60" s="14">
        <v>7167.2612473764002</v>
      </c>
      <c r="S60" s="14">
        <v>8067.6472902907499</v>
      </c>
      <c r="T60" s="14">
        <v>9757.4858477181006</v>
      </c>
      <c r="U60" s="14">
        <v>11446.17052479435</v>
      </c>
      <c r="V60" s="14">
        <v>15742.276439474699</v>
      </c>
      <c r="W60" s="14">
        <v>24033.915941175452</v>
      </c>
      <c r="X60" s="14">
        <v>23297.58018235035</v>
      </c>
      <c r="Y60" s="14">
        <v>17086.075018827301</v>
      </c>
      <c r="Z60" s="14">
        <v>11290.8717110043</v>
      </c>
      <c r="AA60" s="15">
        <v>10122.027192</v>
      </c>
    </row>
    <row r="61">
      <c r="A61" s="1"/>
      <c r="B61" s="16"/>
      <c r="C61" s="13" t="s">
        <v>28</v>
      </c>
      <c r="D61" s="14">
        <v>2454.8230891237499</v>
      </c>
      <c r="E61" s="14">
        <v>2211.1487999999999</v>
      </c>
      <c r="F61" s="14"/>
      <c r="G61" s="14"/>
      <c r="H61" s="14"/>
      <c r="I61" s="14">
        <v>2506.0509000000002</v>
      </c>
      <c r="J61" s="14">
        <v>4711.0302000000001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46128</v>
      </c>
      <c r="C64" s="13" t="s">
        <v>27</v>
      </c>
      <c r="D64" s="14">
        <v>10226.656357599149</v>
      </c>
      <c r="E64" s="14">
        <v>9603.9111500590498</v>
      </c>
      <c r="F64" s="14"/>
      <c r="G64" s="14">
        <v>9109.6766768749494</v>
      </c>
      <c r="H64" s="14"/>
      <c r="I64" s="14"/>
      <c r="J64" s="14"/>
      <c r="K64" s="14">
        <v>12047.30079407415</v>
      </c>
      <c r="L64" s="14">
        <v>11047.980580061399</v>
      </c>
      <c r="M64" s="14">
        <v>8922.5651534471999</v>
      </c>
      <c r="N64" s="14">
        <v>8096.9933949606002</v>
      </c>
      <c r="O64" s="14">
        <v>6603.8363419099496</v>
      </c>
      <c r="P64" s="14">
        <v>5290.1111531821498</v>
      </c>
      <c r="Q64" s="14">
        <v>5212.1629589445001</v>
      </c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>
        <v>3616.5608999999999</v>
      </c>
      <c r="G65" s="14"/>
      <c r="H65" s="14">
        <v>2157.5026586425502</v>
      </c>
      <c r="I65" s="14">
        <v>2343.1761000000001</v>
      </c>
      <c r="J65" s="14">
        <v>2658.4375500000001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>
        <v>2423.1394552972502</v>
      </c>
      <c r="V65" s="14">
        <v>4300.7584500000003</v>
      </c>
      <c r="W65" s="14">
        <v>8423.8353000000006</v>
      </c>
      <c r="X65" s="14">
        <v>8575.6049999999996</v>
      </c>
      <c r="Y65" s="14">
        <v>6477.9750000000004</v>
      </c>
      <c r="Z65" s="14">
        <v>4261.8905999999997</v>
      </c>
      <c r="AA65" s="15">
        <v>3964.5207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>
        <v>1824.32115</v>
      </c>
      <c r="S66" s="14">
        <v>2395.6168499999999</v>
      </c>
      <c r="T66" s="14">
        <v>3060.3804749999999</v>
      </c>
      <c r="U66" s="14"/>
      <c r="V66" s="14"/>
      <c r="W66" s="14"/>
      <c r="X66" s="14"/>
      <c r="Y66" s="14"/>
      <c r="Z66" s="14"/>
      <c r="AA66" s="15"/>
    </row>
    <row r="67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>
        <v>6015.2624999999998</v>
      </c>
      <c r="S67" s="19">
        <v>7186.8505500000001</v>
      </c>
      <c r="T67" s="19">
        <v>9181.1414249999998</v>
      </c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46129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>
        <v>2751.0230464793999</v>
      </c>
      <c r="E69" s="14">
        <v>2488.8725849186999</v>
      </c>
      <c r="F69" s="14">
        <v>2082.8231999999998</v>
      </c>
      <c r="G69" s="14">
        <v>3154.3770829635</v>
      </c>
      <c r="H69" s="14">
        <v>3257.8377637711501</v>
      </c>
      <c r="I69" s="14">
        <v>2276.8632526941001</v>
      </c>
      <c r="J69" s="14">
        <v>2839.3566506504999</v>
      </c>
      <c r="K69" s="14">
        <v>2738.7343100128501</v>
      </c>
      <c r="L69" s="14">
        <v>2582.3546664534001</v>
      </c>
      <c r="M69" s="14">
        <v>2818.2372521827501</v>
      </c>
      <c r="N69" s="14">
        <v>1930.34307282075</v>
      </c>
      <c r="O69" s="14">
        <v>-751.44510000000002</v>
      </c>
      <c r="P69" s="14">
        <v>-1923.03315</v>
      </c>
      <c r="Q69" s="14">
        <v>-1928.5857000000001</v>
      </c>
      <c r="R69" s="14">
        <v>-1808.8974000000001</v>
      </c>
      <c r="S69" s="14">
        <v>1392.2193411459</v>
      </c>
      <c r="T69" s="14">
        <v>2452.1774372455502</v>
      </c>
      <c r="U69" s="14">
        <v>2274.252691698</v>
      </c>
      <c r="V69" s="14">
        <v>2887.2191171141999</v>
      </c>
      <c r="W69" s="14">
        <v>2922.26593479435</v>
      </c>
      <c r="X69" s="14">
        <v>2961.3883291101001</v>
      </c>
      <c r="Y69" s="14">
        <v>2619.7508716861498</v>
      </c>
      <c r="Z69" s="14">
        <v>2577.6008365810499</v>
      </c>
      <c r="AA69" s="15">
        <v>2361.7606520434501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46130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>
        <v>6811.3021162459499</v>
      </c>
      <c r="M72" s="14">
        <v>5211.5544500544001</v>
      </c>
      <c r="N72" s="14">
        <v>5210.7596999999996</v>
      </c>
      <c r="O72" s="14"/>
      <c r="P72" s="14"/>
      <c r="Q72" s="14">
        <v>5211.9935999999998</v>
      </c>
      <c r="R72" s="14">
        <v>5211.5996934656996</v>
      </c>
      <c r="S72" s="14">
        <v>5211.3392591283</v>
      </c>
      <c r="T72" s="14">
        <v>5211.3392591283</v>
      </c>
      <c r="U72" s="14">
        <v>8876.6766000000007</v>
      </c>
      <c r="V72" s="14">
        <v>9805.5642004105503</v>
      </c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2879.9111111571001</v>
      </c>
      <c r="E73" s="14">
        <v>3111.93586164825</v>
      </c>
      <c r="F73" s="14">
        <v>3102.2823135878998</v>
      </c>
      <c r="G73" s="14">
        <v>3100.9863848179498</v>
      </c>
      <c r="H73" s="14">
        <v>3157.3379827188</v>
      </c>
      <c r="I73" s="14">
        <v>3225.0791099933999</v>
      </c>
      <c r="J73" s="14">
        <v>3161.6454455644498</v>
      </c>
      <c r="K73" s="14">
        <v>1999.53495</v>
      </c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>
        <v>3032.6216296765501</v>
      </c>
      <c r="X73" s="14">
        <v>3966.2682028546501</v>
      </c>
      <c r="Y73" s="14">
        <v>4397.6196</v>
      </c>
      <c r="Z73" s="14">
        <v>4038.6171760586999</v>
      </c>
      <c r="AA73" s="15">
        <v>3217.7609280629999</v>
      </c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>
        <v>-2622.0374999999999</v>
      </c>
      <c r="P74" s="14">
        <v>-2727.53595</v>
      </c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>
        <v>6015.2624999999998</v>
      </c>
      <c r="P75" s="19">
        <v>6015.2624999999998</v>
      </c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46131</v>
      </c>
      <c r="C76" s="13" t="s">
        <v>27</v>
      </c>
      <c r="D76" s="14"/>
      <c r="E76" s="14"/>
      <c r="F76" s="14">
        <v>10212.990299999999</v>
      </c>
      <c r="G76" s="14"/>
      <c r="H76" s="14"/>
      <c r="I76" s="14"/>
      <c r="J76" s="14"/>
      <c r="K76" s="14"/>
      <c r="L76" s="14"/>
      <c r="M76" s="14"/>
      <c r="N76" s="14"/>
      <c r="O76" s="14">
        <v>6015.2624999999998</v>
      </c>
      <c r="P76" s="14">
        <v>5466.4096024889996</v>
      </c>
      <c r="Q76" s="14">
        <v>5250.5964335749504</v>
      </c>
      <c r="R76" s="14">
        <v>5211.0401315377503</v>
      </c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>
        <v>2470.917904893</v>
      </c>
      <c r="E77" s="14">
        <v>2324.7596039026498</v>
      </c>
      <c r="F77" s="14"/>
      <c r="G77" s="14">
        <v>3168.7975729345499</v>
      </c>
      <c r="H77" s="14">
        <v>3159.9982519933501</v>
      </c>
      <c r="I77" s="14">
        <v>3283.5729439962001</v>
      </c>
      <c r="J77" s="14">
        <v>3162.8449364121002</v>
      </c>
      <c r="K77" s="14">
        <v>2921.1040125</v>
      </c>
      <c r="L77" s="14">
        <v>2863.5098698957499</v>
      </c>
      <c r="M77" s="14">
        <v>1514.2362763513499</v>
      </c>
      <c r="N77" s="14">
        <v>-338.70555000000002</v>
      </c>
      <c r="O77" s="14"/>
      <c r="P77" s="14"/>
      <c r="Q77" s="14"/>
      <c r="R77" s="14"/>
      <c r="S77" s="14">
        <v>-2607.2307000000001</v>
      </c>
      <c r="T77" s="14">
        <v>-1331.3780999999999</v>
      </c>
      <c r="U77" s="14">
        <v>2470.8847500000002</v>
      </c>
      <c r="V77" s="14">
        <v>4321.7347499999996</v>
      </c>
      <c r="W77" s="14">
        <v>3077.9356182056999</v>
      </c>
      <c r="X77" s="14">
        <v>3064.2258361261502</v>
      </c>
      <c r="Y77" s="14">
        <v>3973.44358800585</v>
      </c>
      <c r="Z77" s="14">
        <v>2701.5359143738501</v>
      </c>
      <c r="AA77" s="15">
        <v>2474.82819260325</v>
      </c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46132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>
        <v>5210.7596999999996</v>
      </c>
      <c r="S80" s="14">
        <v>5727.0532876816496</v>
      </c>
      <c r="T80" s="14">
        <v>7070.1713446554004</v>
      </c>
      <c r="U80" s="14"/>
      <c r="V80" s="14"/>
      <c r="W80" s="14"/>
      <c r="X80" s="14">
        <v>24432.4539</v>
      </c>
      <c r="Y80" s="14"/>
      <c r="Z80" s="14"/>
      <c r="AA80" s="15">
        <v>11839.270500000001</v>
      </c>
    </row>
    <row r="81">
      <c r="A81" s="1"/>
      <c r="B81" s="16"/>
      <c r="C81" s="13" t="s">
        <v>28</v>
      </c>
      <c r="D81" s="14">
        <v>2094.5493194022001</v>
      </c>
      <c r="E81" s="14">
        <v>2231.0212579956001</v>
      </c>
      <c r="F81" s="14">
        <v>2859.2712586701</v>
      </c>
      <c r="G81" s="14">
        <v>2754.6817500000002</v>
      </c>
      <c r="H81" s="14">
        <v>2871.3923216995499</v>
      </c>
      <c r="I81" s="14">
        <v>3467.3571302161499</v>
      </c>
      <c r="J81" s="14">
        <v>2728.1762077540502</v>
      </c>
      <c r="K81" s="14">
        <v>2819.9266352626501</v>
      </c>
      <c r="L81" s="14">
        <v>2505.6958033224</v>
      </c>
      <c r="M81" s="14">
        <v>2153.8792958688</v>
      </c>
      <c r="N81" s="14">
        <v>2516.3888794344002</v>
      </c>
      <c r="O81" s="14">
        <v>2123.5368323726998</v>
      </c>
      <c r="P81" s="14">
        <v>1480.7380364865001</v>
      </c>
      <c r="Q81" s="14">
        <v>-107.3493</v>
      </c>
      <c r="R81" s="14"/>
      <c r="S81" s="14"/>
      <c r="T81" s="14"/>
      <c r="U81" s="14">
        <v>3375.3334500000001</v>
      </c>
      <c r="V81" s="14">
        <v>3443.7369119674499</v>
      </c>
      <c r="W81" s="14">
        <v>5032.4611500000001</v>
      </c>
      <c r="X81" s="14"/>
      <c r="Y81" s="14">
        <v>7105.4131500000003</v>
      </c>
      <c r="Z81" s="14">
        <v>4063.8496500000001</v>
      </c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46133</v>
      </c>
      <c r="C84" s="13" t="s">
        <v>27</v>
      </c>
      <c r="D84" s="14">
        <v>10414.73295</v>
      </c>
      <c r="E84" s="14"/>
      <c r="F84" s="14">
        <v>10053.8172</v>
      </c>
      <c r="G84" s="14">
        <v>9675.6268500000006</v>
      </c>
      <c r="H84" s="14">
        <v>9705.8574000000008</v>
      </c>
      <c r="I84" s="14"/>
      <c r="J84" s="14"/>
      <c r="K84" s="14">
        <v>12145.48768571895</v>
      </c>
      <c r="L84" s="14">
        <v>10189.290767893201</v>
      </c>
      <c r="M84" s="14">
        <v>8907.8895164002497</v>
      </c>
      <c r="N84" s="14">
        <v>7512.9622620160499</v>
      </c>
      <c r="O84" s="14">
        <v>5294.4166714014</v>
      </c>
      <c r="P84" s="14">
        <v>5211.7440640843497</v>
      </c>
      <c r="Q84" s="14">
        <v>5255.5203176944497</v>
      </c>
      <c r="R84" s="14">
        <v>5211.9115283753999</v>
      </c>
      <c r="S84" s="14">
        <v>5275.5614584573505</v>
      </c>
      <c r="T84" s="14">
        <v>8143.4188380402002</v>
      </c>
      <c r="U84" s="14">
        <v>11617.04101900455</v>
      </c>
      <c r="V84" s="14">
        <v>18508.5</v>
      </c>
      <c r="W84" s="14">
        <v>24748.949250000001</v>
      </c>
      <c r="X84" s="14">
        <v>23309.475015984299</v>
      </c>
      <c r="Y84" s="14">
        <v>17272.125123583501</v>
      </c>
      <c r="Z84" s="14">
        <v>11381.65226288235</v>
      </c>
      <c r="AA84" s="15">
        <v>10302.641602638751</v>
      </c>
    </row>
    <row r="85">
      <c r="A85" s="1"/>
      <c r="B85" s="16"/>
      <c r="C85" s="13" t="s">
        <v>28</v>
      </c>
      <c r="D85" s="14"/>
      <c r="E85" s="14">
        <v>2068.6333500000001</v>
      </c>
      <c r="F85" s="14"/>
      <c r="G85" s="14"/>
      <c r="H85" s="14"/>
      <c r="I85" s="14">
        <v>3601.13715</v>
      </c>
      <c r="J85" s="14">
        <v>2491.2440999999999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46134</v>
      </c>
      <c r="C88" s="13" t="s">
        <v>27</v>
      </c>
      <c r="D88" s="14">
        <v>9721.1990870126992</v>
      </c>
      <c r="E88" s="14">
        <v>10776.882600000001</v>
      </c>
      <c r="F88" s="14">
        <v>10494.3195</v>
      </c>
      <c r="G88" s="14">
        <v>10514.061900000001</v>
      </c>
      <c r="H88" s="14">
        <v>9679.4854163239506</v>
      </c>
      <c r="I88" s="14">
        <v>11974.9995</v>
      </c>
      <c r="J88" s="14">
        <v>13664.2086</v>
      </c>
      <c r="K88" s="14"/>
      <c r="L88" s="14">
        <v>10433.24145</v>
      </c>
      <c r="M88" s="14"/>
      <c r="N88" s="14"/>
      <c r="O88" s="14">
        <v>6015.2624999999998</v>
      </c>
      <c r="P88" s="14">
        <v>5211.0901014029996</v>
      </c>
      <c r="Q88" s="14">
        <v>5361.2289292441501</v>
      </c>
      <c r="R88" s="14">
        <v>5252.1074144572503</v>
      </c>
      <c r="S88" s="14">
        <v>5256.2536898611497</v>
      </c>
      <c r="T88" s="14">
        <v>5252.5589780538003</v>
      </c>
      <c r="U88" s="14">
        <v>13906.10846442195</v>
      </c>
      <c r="V88" s="14">
        <v>15869.104608048299</v>
      </c>
      <c r="W88" s="14">
        <v>21756.456436536901</v>
      </c>
      <c r="X88" s="14">
        <v>21813.327138635552</v>
      </c>
      <c r="Y88" s="14">
        <v>18876.028188635551</v>
      </c>
      <c r="Z88" s="14">
        <v>10263.9904149906</v>
      </c>
      <c r="AA88" s="15">
        <v>9792.1684495826994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>
        <v>4227.3414000000002</v>
      </c>
      <c r="L89" s="14"/>
      <c r="M89" s="14">
        <v>2522.7085499999998</v>
      </c>
      <c r="N89" s="14">
        <v>-455.75292766050001</v>
      </c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46135</v>
      </c>
      <c r="C92" s="13" t="s">
        <v>27</v>
      </c>
      <c r="D92" s="14">
        <v>12651.219120865049</v>
      </c>
      <c r="E92" s="14">
        <v>10496.0753224254</v>
      </c>
      <c r="F92" s="14">
        <v>8904.7197815377494</v>
      </c>
      <c r="G92" s="14">
        <v>8629.2796500000004</v>
      </c>
      <c r="H92" s="14"/>
      <c r="I92" s="14">
        <v>9825.5071406250008</v>
      </c>
      <c r="J92" s="14">
        <v>10207.437749999999</v>
      </c>
      <c r="K92" s="14"/>
      <c r="L92" s="14"/>
      <c r="M92" s="14"/>
      <c r="N92" s="14"/>
      <c r="O92" s="14"/>
      <c r="P92" s="14"/>
      <c r="Q92" s="14"/>
      <c r="R92" s="14">
        <v>6015.2624999999998</v>
      </c>
      <c r="S92" s="14"/>
      <c r="T92" s="14"/>
      <c r="U92" s="14"/>
      <c r="V92" s="14"/>
      <c r="W92" s="14"/>
      <c r="X92" s="14"/>
      <c r="Y92" s="14">
        <v>24304.74525</v>
      </c>
      <c r="Z92" s="14">
        <v>10759.496954552549</v>
      </c>
      <c r="AA92" s="15">
        <v>10849.5812832912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>
        <v>3911.4630000000002</v>
      </c>
      <c r="L93" s="14">
        <v>3205.7289001728</v>
      </c>
      <c r="M93" s="14">
        <v>1820.3880937500001</v>
      </c>
      <c r="N93" s="14">
        <v>-2378.9591999999998</v>
      </c>
      <c r="O93" s="14">
        <v>-2513.4542999999999</v>
      </c>
      <c r="P93" s="14">
        <v>-3084.75</v>
      </c>
      <c r="Q93" s="14">
        <v>-3084.75</v>
      </c>
      <c r="R93" s="14"/>
      <c r="S93" s="14">
        <v>-3084.75</v>
      </c>
      <c r="T93" s="14">
        <v>-2525.7932999999998</v>
      </c>
      <c r="U93" s="14">
        <v>1489.0503346298999</v>
      </c>
      <c r="V93" s="14">
        <v>2841.3534697865998</v>
      </c>
      <c r="W93" s="14">
        <v>5347.3161761671499</v>
      </c>
      <c r="X93" s="14">
        <v>5127.9134440851003</v>
      </c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>
        <v>3577.0761000000002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/>
      <c r="E95" s="19"/>
      <c r="F95" s="19"/>
      <c r="G95" s="19"/>
      <c r="H95" s="19">
        <v>10731.228300000001</v>
      </c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46136</v>
      </c>
      <c r="C96" s="13" t="s">
        <v>27</v>
      </c>
      <c r="D96" s="14">
        <v>9091.99215</v>
      </c>
      <c r="E96" s="14">
        <v>10262.963250000001</v>
      </c>
      <c r="F96" s="14">
        <v>10372.163399999999</v>
      </c>
      <c r="G96" s="14">
        <v>10299.363300000001</v>
      </c>
      <c r="H96" s="14"/>
      <c r="I96" s="14">
        <v>11834.3349</v>
      </c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>
        <v>3417.2860500000002</v>
      </c>
      <c r="I97" s="14"/>
      <c r="J97" s="14">
        <v>3876.2008266681</v>
      </c>
      <c r="K97" s="14">
        <v>3902.5910850200999</v>
      </c>
      <c r="L97" s="14">
        <v>3133.7606258374499</v>
      </c>
      <c r="M97" s="14">
        <v>1904.1133497943499</v>
      </c>
      <c r="N97" s="14">
        <v>-1803.34485</v>
      </c>
      <c r="O97" s="14">
        <v>-2470.2678000000001</v>
      </c>
      <c r="P97" s="14">
        <v>-2894.1124500000001</v>
      </c>
      <c r="Q97" s="14">
        <v>-3084.75</v>
      </c>
      <c r="R97" s="14">
        <v>-3084.75</v>
      </c>
      <c r="S97" s="14">
        <v>-3084.75</v>
      </c>
      <c r="T97" s="14">
        <v>-2467.1830500000001</v>
      </c>
      <c r="U97" s="14">
        <v>2132.8920832571998</v>
      </c>
      <c r="V97" s="14">
        <v>3067.7167897078498</v>
      </c>
      <c r="W97" s="14">
        <v>5355.4303229264997</v>
      </c>
      <c r="X97" s="14">
        <v>5183.1777749602497</v>
      </c>
      <c r="Y97" s="14">
        <v>4817.2300370108997</v>
      </c>
      <c r="Z97" s="14">
        <v>2760.1314747943502</v>
      </c>
      <c r="AA97" s="15">
        <v>3385.6008565238999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46137</v>
      </c>
      <c r="C100" s="13" t="s">
        <v>27</v>
      </c>
      <c r="D100" s="14">
        <v>9952.02045</v>
      </c>
      <c r="E100" s="14"/>
      <c r="F100" s="14">
        <v>9131.4769500000002</v>
      </c>
      <c r="G100" s="14">
        <v>9283.8636000000006</v>
      </c>
      <c r="H100" s="14">
        <v>9666.3726000000006</v>
      </c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>
        <v>1880.4636</v>
      </c>
      <c r="F101" s="14"/>
      <c r="G101" s="14"/>
      <c r="H101" s="14"/>
      <c r="I101" s="14">
        <v>3370.3978499999998</v>
      </c>
      <c r="J101" s="14">
        <v>1888.48395</v>
      </c>
      <c r="K101" s="14">
        <v>1573.6988427763499</v>
      </c>
      <c r="L101" s="14">
        <v>-1008.4130976555</v>
      </c>
      <c r="M101" s="14">
        <v>-2286.7104854204999</v>
      </c>
      <c r="N101" s="14">
        <v>-2884.5350354205002</v>
      </c>
      <c r="O101" s="14">
        <v>-3084.4268354205001</v>
      </c>
      <c r="P101" s="14">
        <v>-3084.4268354205001</v>
      </c>
      <c r="Q101" s="14">
        <v>-3084.4268354205001</v>
      </c>
      <c r="R101" s="14">
        <v>-3084.4268354205001</v>
      </c>
      <c r="S101" s="14">
        <v>-3084.4454019138002</v>
      </c>
      <c r="T101" s="14">
        <v>-3084.4424479571999</v>
      </c>
      <c r="U101" s="14">
        <v>-523.52281714410003</v>
      </c>
      <c r="V101" s="14">
        <v>2736.0526658886001</v>
      </c>
      <c r="W101" s="14">
        <v>3129.88272368355</v>
      </c>
      <c r="X101" s="14">
        <v>3400.3199249999998</v>
      </c>
      <c r="Y101" s="14">
        <v>2783.3778349159502</v>
      </c>
      <c r="Z101" s="14">
        <v>2407.1561001827999</v>
      </c>
      <c r="AA101" s="15">
        <v>2972.8440208187999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46138</v>
      </c>
      <c r="C104" s="13" t="s">
        <v>27</v>
      </c>
      <c r="D104" s="14"/>
      <c r="E104" s="14"/>
      <c r="F104" s="14">
        <v>8383.7335500000008</v>
      </c>
      <c r="G104" s="14"/>
      <c r="H104" s="14"/>
      <c r="I104" s="14"/>
      <c r="J104" s="14">
        <v>7721.7461999999996</v>
      </c>
      <c r="K104" s="14"/>
      <c r="L104" s="14">
        <v>5330.8417979510996</v>
      </c>
      <c r="M104" s="14">
        <v>6015.2624999999998</v>
      </c>
      <c r="N104" s="14">
        <v>5210.7596999999996</v>
      </c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2014.00523153775</v>
      </c>
      <c r="E105" s="14">
        <v>1910.0771999999999</v>
      </c>
      <c r="F105" s="14"/>
      <c r="G105" s="14"/>
      <c r="H105" s="14"/>
      <c r="I105" s="14">
        <v>1757.69055</v>
      </c>
      <c r="J105" s="14"/>
      <c r="K105" s="14">
        <v>-593.5059</v>
      </c>
      <c r="L105" s="14"/>
      <c r="M105" s="14"/>
      <c r="N105" s="14"/>
      <c r="O105" s="14"/>
      <c r="P105" s="14">
        <v>-3084.1330499999999</v>
      </c>
      <c r="Q105" s="14">
        <v>-3084.1330499999999</v>
      </c>
      <c r="R105" s="14">
        <v>-3084.4007828559002</v>
      </c>
      <c r="S105" s="14">
        <v>-3084.4549368760499</v>
      </c>
      <c r="T105" s="14">
        <v>-3084.40909132155</v>
      </c>
      <c r="U105" s="14">
        <v>-1891.28439154845</v>
      </c>
      <c r="V105" s="14">
        <v>1786.6118062421999</v>
      </c>
      <c r="W105" s="14">
        <v>3270.0807268663498</v>
      </c>
      <c r="X105" s="14">
        <v>2809.7676268537498</v>
      </c>
      <c r="Y105" s="14">
        <v>2450.1601236473998</v>
      </c>
      <c r="Z105" s="14">
        <v>3007.45723493385</v>
      </c>
      <c r="AA105" s="15">
        <v>2937.2534739985499</v>
      </c>
    </row>
    <row r="106">
      <c r="A106" s="1"/>
      <c r="B106" s="16"/>
      <c r="C106" s="13" t="s">
        <v>29</v>
      </c>
      <c r="D106" s="14"/>
      <c r="E106" s="14"/>
      <c r="F106" s="14"/>
      <c r="G106" s="14">
        <v>2515.9220999999998</v>
      </c>
      <c r="H106" s="14">
        <v>2585.6374500000002</v>
      </c>
      <c r="I106" s="14"/>
      <c r="J106" s="14"/>
      <c r="K106" s="14"/>
      <c r="L106" s="14"/>
      <c r="M106" s="14"/>
      <c r="N106" s="14"/>
      <c r="O106" s="14">
        <v>-3084.75</v>
      </c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ht="15.75">
      <c r="A107" s="1"/>
      <c r="B107" s="17"/>
      <c r="C107" s="18" t="s">
        <v>30</v>
      </c>
      <c r="D107" s="19"/>
      <c r="E107" s="19"/>
      <c r="F107" s="19"/>
      <c r="G107" s="19">
        <v>7547.7663000000002</v>
      </c>
      <c r="H107" s="19">
        <v>7756.9123499999996</v>
      </c>
      <c r="I107" s="19"/>
      <c r="J107" s="19"/>
      <c r="K107" s="19"/>
      <c r="L107" s="19"/>
      <c r="M107" s="19"/>
      <c r="N107" s="19"/>
      <c r="O107" s="19">
        <v>6015.2624999999998</v>
      </c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46139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>
        <v>2322.9531613467002</v>
      </c>
      <c r="E109" s="14">
        <v>3265.09447650525</v>
      </c>
      <c r="F109" s="14">
        <v>2179.68435</v>
      </c>
      <c r="G109" s="14">
        <v>2187.0877500000001</v>
      </c>
      <c r="H109" s="14">
        <v>2269.1421</v>
      </c>
      <c r="I109" s="14">
        <v>3553.6320000000001</v>
      </c>
      <c r="J109" s="14">
        <v>4307.0821875000001</v>
      </c>
      <c r="K109" s="14">
        <v>2876.3427809403001</v>
      </c>
      <c r="L109" s="14">
        <v>2485.6628069164499</v>
      </c>
      <c r="M109" s="14">
        <v>1201.9323791529</v>
      </c>
      <c r="N109" s="14">
        <v>-2313.5625</v>
      </c>
      <c r="O109" s="14">
        <v>-2422.1457</v>
      </c>
      <c r="P109" s="14">
        <v>-2473.9695000000002</v>
      </c>
      <c r="Q109" s="14">
        <v>-2519.0068500000002</v>
      </c>
      <c r="R109" s="14">
        <v>-2477.6712000000002</v>
      </c>
      <c r="S109" s="14">
        <v>-2203.1284500000002</v>
      </c>
      <c r="T109" s="14">
        <v>1671.6583827935999</v>
      </c>
      <c r="U109" s="14">
        <v>2323.3553004618002</v>
      </c>
      <c r="V109" s="14">
        <v>3270.0477416345998</v>
      </c>
      <c r="W109" s="14">
        <v>5790.58531553385</v>
      </c>
      <c r="X109" s="14">
        <v>4379.9196012529501</v>
      </c>
      <c r="Y109" s="14">
        <v>3791.4356415545999</v>
      </c>
      <c r="Z109" s="14">
        <v>2586.664511343</v>
      </c>
      <c r="AA109" s="15">
        <v>2353.1429685856501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46140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>
        <v>2464.6028398591502</v>
      </c>
      <c r="E113" s="14">
        <v>3150.8585652897</v>
      </c>
      <c r="F113" s="14">
        <v>2046.4231500000001</v>
      </c>
      <c r="G113" s="14">
        <v>2050.1248500000002</v>
      </c>
      <c r="H113" s="14">
        <v>2098.2469500000002</v>
      </c>
      <c r="I113" s="14">
        <v>3297.6655466355</v>
      </c>
      <c r="J113" s="14">
        <v>3634.21322455275</v>
      </c>
      <c r="K113" s="14">
        <v>2428.3152</v>
      </c>
      <c r="L113" s="14">
        <v>2249.6833217861999</v>
      </c>
      <c r="M113" s="14">
        <v>1138.61644852635</v>
      </c>
      <c r="N113" s="14">
        <v>-2606.3215106562002</v>
      </c>
      <c r="O113" s="14">
        <v>-2526.7349606562002</v>
      </c>
      <c r="P113" s="14">
        <v>-2518.7165207334001</v>
      </c>
      <c r="Q113" s="14">
        <v>-2646.0985500000002</v>
      </c>
      <c r="R113" s="14">
        <v>-2538.6794686363501</v>
      </c>
      <c r="S113" s="14">
        <v>-1888.8086606561999</v>
      </c>
      <c r="T113" s="14">
        <v>2129.7114000000001</v>
      </c>
      <c r="U113" s="14">
        <v>2024.7430519484999</v>
      </c>
      <c r="V113" s="14">
        <v>3179.0605010183999</v>
      </c>
      <c r="W113" s="14">
        <v>4726.2721157095502</v>
      </c>
      <c r="X113" s="14">
        <v>5401.91694708675</v>
      </c>
      <c r="Y113" s="14">
        <v>6647.9164656052499</v>
      </c>
      <c r="Z113" s="14">
        <v>3012.4402086734999</v>
      </c>
      <c r="AA113" s="15">
        <v>2664.1224567513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46141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46142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46113</v>
      </c>
      <c r="C4" s="48">
        <f>SUM(E4:AB4)</f>
        <v>104.60999999999997</v>
      </c>
      <c r="D4" s="49"/>
      <c r="E4" s="50">
        <v>11.789999999999999</v>
      </c>
      <c r="F4" s="51">
        <v>0</v>
      </c>
      <c r="G4" s="51">
        <v>0</v>
      </c>
      <c r="H4" s="51">
        <v>0</v>
      </c>
      <c r="I4" s="51">
        <v>2.7599999999999998</v>
      </c>
      <c r="J4" s="51">
        <v>0.040000000000000001</v>
      </c>
      <c r="K4" s="51">
        <v>0.89000000000000001</v>
      </c>
      <c r="L4" s="51">
        <v>14.029999999999999</v>
      </c>
      <c r="M4" s="51">
        <v>15.6</v>
      </c>
      <c r="N4" s="51">
        <v>0</v>
      </c>
      <c r="O4" s="51">
        <v>0</v>
      </c>
      <c r="P4" s="51">
        <v>0</v>
      </c>
      <c r="Q4" s="51">
        <v>15.220000000000001</v>
      </c>
      <c r="R4" s="51">
        <v>14.49</v>
      </c>
      <c r="S4" s="51">
        <v>0</v>
      </c>
      <c r="T4" s="51">
        <v>0</v>
      </c>
      <c r="U4" s="51">
        <v>0</v>
      </c>
      <c r="V4" s="51">
        <v>8.7699999999999996</v>
      </c>
      <c r="W4" s="51">
        <v>0.77000000000000002</v>
      </c>
      <c r="X4" s="51">
        <v>4.0999999999999996</v>
      </c>
      <c r="Y4" s="51">
        <v>7.46</v>
      </c>
      <c r="Z4" s="51">
        <v>4.7699999999999996</v>
      </c>
      <c r="AA4" s="51">
        <v>0</v>
      </c>
      <c r="AB4" s="52">
        <v>3.9199999999999999</v>
      </c>
    </row>
    <row r="5" ht="17.25">
      <c r="A5" s="34"/>
      <c r="B5" s="47">
        <v>46114</v>
      </c>
      <c r="C5" s="48">
        <f>SUM(E5:AB5)</f>
        <v>135.88000000000002</v>
      </c>
      <c r="D5" s="49"/>
      <c r="E5" s="50">
        <v>6.4500000000000002</v>
      </c>
      <c r="F5" s="51">
        <v>14.01</v>
      </c>
      <c r="G5" s="51">
        <v>1.9299999999999999</v>
      </c>
      <c r="H5" s="51">
        <v>0</v>
      </c>
      <c r="I5" s="51">
        <v>2.54</v>
      </c>
      <c r="J5" s="51">
        <v>6.8600000000000003</v>
      </c>
      <c r="K5" s="51">
        <v>0</v>
      </c>
      <c r="L5" s="51">
        <v>0</v>
      </c>
      <c r="M5" s="51">
        <v>5.0899999999999999</v>
      </c>
      <c r="N5" s="51">
        <v>15.34</v>
      </c>
      <c r="O5" s="51">
        <v>6.2599999999999998</v>
      </c>
      <c r="P5" s="51">
        <v>0</v>
      </c>
      <c r="Q5" s="51">
        <v>0</v>
      </c>
      <c r="R5" s="51">
        <v>8.7699999999999996</v>
      </c>
      <c r="S5" s="51">
        <v>0</v>
      </c>
      <c r="T5" s="51">
        <v>0</v>
      </c>
      <c r="U5" s="51">
        <v>0</v>
      </c>
      <c r="V5" s="51">
        <v>0</v>
      </c>
      <c r="W5" s="51">
        <v>15.09</v>
      </c>
      <c r="X5" s="51">
        <v>13.390000000000001</v>
      </c>
      <c r="Y5" s="51">
        <v>12.119999999999999</v>
      </c>
      <c r="Z5" s="51">
        <v>10.619999999999999</v>
      </c>
      <c r="AA5" s="51">
        <v>4.6100000000000003</v>
      </c>
      <c r="AB5" s="52">
        <v>12.800000000000001</v>
      </c>
    </row>
    <row r="6" ht="16.5">
      <c r="A6" s="34"/>
      <c r="B6" s="53">
        <v>46115</v>
      </c>
      <c r="C6" s="48">
        <f>SUM(E6:AB6)</f>
        <v>22.740000000000002</v>
      </c>
      <c r="D6" s="49"/>
      <c r="E6" s="50">
        <v>6.4500000000000002</v>
      </c>
      <c r="F6" s="51">
        <v>1.46</v>
      </c>
      <c r="G6" s="51">
        <v>1.28</v>
      </c>
      <c r="H6" s="51">
        <v>0</v>
      </c>
      <c r="I6" s="51">
        <v>0</v>
      </c>
      <c r="J6" s="51">
        <v>0</v>
      </c>
      <c r="K6" s="51">
        <v>0.25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6.9699999999999998</v>
      </c>
      <c r="Z6" s="51">
        <v>6.3300000000000001</v>
      </c>
      <c r="AA6" s="51">
        <v>0</v>
      </c>
      <c r="AB6" s="52">
        <v>0</v>
      </c>
    </row>
    <row r="7" ht="16.5">
      <c r="A7" s="34"/>
      <c r="B7" s="53">
        <v>46116</v>
      </c>
      <c r="C7" s="48">
        <f>SUM(E7:AB7)</f>
        <v>2.46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2.46</v>
      </c>
      <c r="Z7" s="51">
        <v>0</v>
      </c>
      <c r="AA7" s="51">
        <v>0</v>
      </c>
      <c r="AB7" s="52">
        <v>0</v>
      </c>
    </row>
    <row r="8" ht="16.5">
      <c r="A8" s="34"/>
      <c r="B8" s="53">
        <v>46117</v>
      </c>
      <c r="C8" s="48">
        <f>SUM(E8:AB8)</f>
        <v>8.8599999999999994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3</v>
      </c>
      <c r="Z8" s="51">
        <v>0</v>
      </c>
      <c r="AA8" s="51">
        <v>3</v>
      </c>
      <c r="AB8" s="52">
        <v>2.8599999999999999</v>
      </c>
    </row>
    <row r="9" ht="16.5">
      <c r="A9" s="34"/>
      <c r="B9" s="53">
        <v>46118</v>
      </c>
      <c r="C9" s="48">
        <f>SUM(E9:AB9)</f>
        <v>40.320000000000007</v>
      </c>
      <c r="D9" s="49"/>
      <c r="E9" s="50">
        <v>0</v>
      </c>
      <c r="F9" s="51">
        <v>0.92000000000000004</v>
      </c>
      <c r="G9" s="51">
        <v>1.3100000000000001</v>
      </c>
      <c r="H9" s="51">
        <v>0</v>
      </c>
      <c r="I9" s="51">
        <v>0</v>
      </c>
      <c r="J9" s="51">
        <v>0</v>
      </c>
      <c r="K9" s="51">
        <v>10.869999999999999</v>
      </c>
      <c r="L9" s="51">
        <v>8.6300000000000008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0.88</v>
      </c>
      <c r="T9" s="51">
        <v>0</v>
      </c>
      <c r="U9" s="51">
        <v>0</v>
      </c>
      <c r="V9" s="51">
        <v>0</v>
      </c>
      <c r="W9" s="51">
        <v>0</v>
      </c>
      <c r="X9" s="51">
        <v>1.1699999999999999</v>
      </c>
      <c r="Y9" s="51">
        <v>15.449999999999999</v>
      </c>
      <c r="Z9" s="51">
        <v>0</v>
      </c>
      <c r="AA9" s="51">
        <v>0</v>
      </c>
      <c r="AB9" s="52">
        <v>1.0900000000000001</v>
      </c>
    </row>
    <row r="10" ht="16.5">
      <c r="A10" s="34"/>
      <c r="B10" s="53">
        <v>46119</v>
      </c>
      <c r="C10" s="48">
        <f>SUM(E10:AB10)</f>
        <v>81.149999999999991</v>
      </c>
      <c r="D10" s="49"/>
      <c r="E10" s="50">
        <v>0</v>
      </c>
      <c r="F10" s="51">
        <v>0</v>
      </c>
      <c r="G10" s="51">
        <v>3.5600000000000001</v>
      </c>
      <c r="H10" s="51">
        <v>0.66000000000000003</v>
      </c>
      <c r="I10" s="51">
        <v>4.8600000000000003</v>
      </c>
      <c r="J10" s="51">
        <v>12.039999999999999</v>
      </c>
      <c r="K10" s="51">
        <v>0</v>
      </c>
      <c r="L10" s="51">
        <v>8.6899999999999995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4.0300000000000002</v>
      </c>
      <c r="Y10" s="51">
        <v>17.559999999999999</v>
      </c>
      <c r="Z10" s="51">
        <v>12.82</v>
      </c>
      <c r="AA10" s="51">
        <v>16.600000000000001</v>
      </c>
      <c r="AB10" s="52">
        <v>0.33000000000000002</v>
      </c>
    </row>
    <row r="11" ht="16.5">
      <c r="A11" s="34"/>
      <c r="B11" s="53">
        <v>46120</v>
      </c>
      <c r="C11" s="48">
        <f>SUM(E11:AB11)</f>
        <v>51.590000000000003</v>
      </c>
      <c r="D11" s="49"/>
      <c r="E11" s="50">
        <v>0</v>
      </c>
      <c r="F11" s="51">
        <v>0</v>
      </c>
      <c r="G11" s="51">
        <v>3</v>
      </c>
      <c r="H11" s="51">
        <v>7</v>
      </c>
      <c r="I11" s="51">
        <v>7</v>
      </c>
      <c r="J11" s="51">
        <v>3.5099999999999998</v>
      </c>
      <c r="K11" s="51">
        <v>1.3600000000000001</v>
      </c>
      <c r="L11" s="51">
        <v>13.800000000000001</v>
      </c>
      <c r="M11" s="51">
        <v>3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12.630000000000001</v>
      </c>
      <c r="X11" s="51">
        <v>0.28999999999999998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46121</v>
      </c>
      <c r="C12" s="48">
        <f>SUM(E12:AB12)</f>
        <v>170.02000000000001</v>
      </c>
      <c r="D12" s="49"/>
      <c r="E12" s="50">
        <v>13.529999999999999</v>
      </c>
      <c r="F12" s="51">
        <v>5.75</v>
      </c>
      <c r="G12" s="51">
        <v>5.8600000000000003</v>
      </c>
      <c r="H12" s="51">
        <v>17.899999999999999</v>
      </c>
      <c r="I12" s="51">
        <v>15.81</v>
      </c>
      <c r="J12" s="51">
        <v>18.280000000000001</v>
      </c>
      <c r="K12" s="51">
        <v>2.3599999999999999</v>
      </c>
      <c r="L12" s="51">
        <v>15.630000000000001</v>
      </c>
      <c r="M12" s="51">
        <v>0.26000000000000001</v>
      </c>
      <c r="N12" s="51">
        <v>0</v>
      </c>
      <c r="O12" s="51">
        <v>0.029999999999999999</v>
      </c>
      <c r="P12" s="51">
        <v>0</v>
      </c>
      <c r="Q12" s="51">
        <v>0</v>
      </c>
      <c r="R12" s="51">
        <v>0</v>
      </c>
      <c r="S12" s="51">
        <v>0</v>
      </c>
      <c r="T12" s="51">
        <v>4</v>
      </c>
      <c r="U12" s="51">
        <v>0</v>
      </c>
      <c r="V12" s="51">
        <v>11.98</v>
      </c>
      <c r="W12" s="51">
        <v>3.8999999999999999</v>
      </c>
      <c r="X12" s="51">
        <v>17.940000000000001</v>
      </c>
      <c r="Y12" s="51">
        <v>17.82</v>
      </c>
      <c r="Z12" s="51">
        <v>8.1300000000000008</v>
      </c>
      <c r="AA12" s="51">
        <v>6.3600000000000003</v>
      </c>
      <c r="AB12" s="52">
        <v>4.4800000000000004</v>
      </c>
    </row>
    <row r="13" ht="16.5">
      <c r="A13" s="34"/>
      <c r="B13" s="53">
        <v>46122</v>
      </c>
      <c r="C13" s="48">
        <f>SUM(E13:AB13)</f>
        <v>75.640000000000001</v>
      </c>
      <c r="D13" s="49"/>
      <c r="E13" s="50">
        <v>0</v>
      </c>
      <c r="F13" s="51">
        <v>0</v>
      </c>
      <c r="G13" s="51">
        <v>1.3700000000000001</v>
      </c>
      <c r="H13" s="51">
        <v>0</v>
      </c>
      <c r="I13" s="51">
        <v>5.4299999999999997</v>
      </c>
      <c r="J13" s="51">
        <v>5.71</v>
      </c>
      <c r="K13" s="51">
        <v>0.53000000000000003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9.7899999999999991</v>
      </c>
      <c r="X13" s="51">
        <v>14.630000000000001</v>
      </c>
      <c r="Y13" s="51">
        <v>3.54</v>
      </c>
      <c r="Z13" s="51">
        <v>0</v>
      </c>
      <c r="AA13" s="51">
        <v>16.079999999999998</v>
      </c>
      <c r="AB13" s="52">
        <v>18.559999999999999</v>
      </c>
    </row>
    <row r="14" ht="16.5">
      <c r="A14" s="34"/>
      <c r="B14" s="53">
        <v>46123</v>
      </c>
      <c r="C14" s="48">
        <f>SUM(E14:AB14)</f>
        <v>133.41</v>
      </c>
      <c r="D14" s="49"/>
      <c r="E14" s="50">
        <v>0</v>
      </c>
      <c r="F14" s="51">
        <v>0</v>
      </c>
      <c r="G14" s="51">
        <v>0</v>
      </c>
      <c r="H14" s="51">
        <v>2.3300000000000001</v>
      </c>
      <c r="I14" s="51">
        <v>0</v>
      </c>
      <c r="J14" s="51">
        <v>0</v>
      </c>
      <c r="K14" s="51">
        <v>3.96</v>
      </c>
      <c r="L14" s="51">
        <v>17.199999999999999</v>
      </c>
      <c r="M14" s="51">
        <v>18.469999999999999</v>
      </c>
      <c r="N14" s="51">
        <v>2.7000000000000002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3.79</v>
      </c>
      <c r="W14" s="51">
        <v>12.279999999999999</v>
      </c>
      <c r="X14" s="51">
        <v>18.280000000000001</v>
      </c>
      <c r="Y14" s="51">
        <v>18.34</v>
      </c>
      <c r="Z14" s="51">
        <v>18.129999999999999</v>
      </c>
      <c r="AA14" s="51">
        <v>17.710000000000001</v>
      </c>
      <c r="AB14" s="52">
        <v>0.22</v>
      </c>
    </row>
    <row r="15" ht="16.5">
      <c r="A15" s="34"/>
      <c r="B15" s="53">
        <v>46124</v>
      </c>
      <c r="C15" s="48">
        <f>SUM(E15:AB15)</f>
        <v>62.340000000000003</v>
      </c>
      <c r="D15" s="49"/>
      <c r="E15" s="50">
        <v>0.48999999999999999</v>
      </c>
      <c r="F15" s="51">
        <v>15.42</v>
      </c>
      <c r="G15" s="51">
        <v>3.98</v>
      </c>
      <c r="H15" s="51">
        <v>1.96</v>
      </c>
      <c r="I15" s="51">
        <v>1.8400000000000001</v>
      </c>
      <c r="J15" s="51">
        <v>0</v>
      </c>
      <c r="K15" s="51">
        <v>0</v>
      </c>
      <c r="L15" s="51">
        <v>2.4900000000000002</v>
      </c>
      <c r="M15" s="51">
        <v>0.029999999999999999</v>
      </c>
      <c r="N15" s="51">
        <v>2.4700000000000002</v>
      </c>
      <c r="O15" s="51">
        <v>2.5800000000000001</v>
      </c>
      <c r="P15" s="51">
        <v>2.5699999999999998</v>
      </c>
      <c r="Q15" s="51">
        <v>0</v>
      </c>
      <c r="R15" s="51">
        <v>0</v>
      </c>
      <c r="S15" s="51">
        <v>1.8600000000000001</v>
      </c>
      <c r="T15" s="51">
        <v>2.5299999999999998</v>
      </c>
      <c r="U15" s="51">
        <v>2.6800000000000002</v>
      </c>
      <c r="V15" s="51">
        <v>16.940000000000001</v>
      </c>
      <c r="W15" s="51">
        <v>0</v>
      </c>
      <c r="X15" s="51">
        <v>4.5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46125</v>
      </c>
      <c r="C16" s="48">
        <f>SUM(E16:AB16)</f>
        <v>63.520000000000003</v>
      </c>
      <c r="D16" s="49"/>
      <c r="E16" s="50">
        <v>5.2300000000000004</v>
      </c>
      <c r="F16" s="51">
        <v>0</v>
      </c>
      <c r="G16" s="51">
        <v>0.56999999999999995</v>
      </c>
      <c r="H16" s="51">
        <v>0</v>
      </c>
      <c r="I16" s="51">
        <v>6.9699999999999998</v>
      </c>
      <c r="J16" s="51">
        <v>4.0199999999999996</v>
      </c>
      <c r="K16" s="51">
        <v>0</v>
      </c>
      <c r="L16" s="51">
        <v>0</v>
      </c>
      <c r="M16" s="51">
        <v>0</v>
      </c>
      <c r="N16" s="51">
        <v>0</v>
      </c>
      <c r="O16" s="51">
        <v>5.6799999999999997</v>
      </c>
      <c r="P16" s="51">
        <v>1.23</v>
      </c>
      <c r="Q16" s="51">
        <v>0</v>
      </c>
      <c r="R16" s="51">
        <v>5.1900000000000004</v>
      </c>
      <c r="S16" s="51">
        <v>0</v>
      </c>
      <c r="T16" s="51">
        <v>0</v>
      </c>
      <c r="U16" s="51">
        <v>0</v>
      </c>
      <c r="V16" s="51">
        <v>0</v>
      </c>
      <c r="W16" s="51">
        <v>6.7800000000000002</v>
      </c>
      <c r="X16" s="51">
        <v>11.67</v>
      </c>
      <c r="Y16" s="51">
        <v>0</v>
      </c>
      <c r="Z16" s="51">
        <v>0</v>
      </c>
      <c r="AA16" s="51">
        <v>3.0299999999999998</v>
      </c>
      <c r="AB16" s="52">
        <v>13.15</v>
      </c>
    </row>
    <row r="17" ht="16.5">
      <c r="A17" s="34"/>
      <c r="B17" s="53">
        <v>46126</v>
      </c>
      <c r="C17" s="48">
        <f>SUM(E17:AB17)</f>
        <v>129.54999999999998</v>
      </c>
      <c r="D17" s="49"/>
      <c r="E17" s="50">
        <v>12.15</v>
      </c>
      <c r="F17" s="51">
        <v>14.1</v>
      </c>
      <c r="G17" s="51">
        <v>1.6799999999999999</v>
      </c>
      <c r="H17" s="51">
        <v>6.7699999999999996</v>
      </c>
      <c r="I17" s="51">
        <v>6.8300000000000001</v>
      </c>
      <c r="J17" s="51">
        <v>2.98</v>
      </c>
      <c r="K17" s="51">
        <v>2.5699999999999998</v>
      </c>
      <c r="L17" s="51">
        <v>7.5199999999999996</v>
      </c>
      <c r="M17" s="51">
        <v>16.030000000000001</v>
      </c>
      <c r="N17" s="51">
        <v>0</v>
      </c>
      <c r="O17" s="51">
        <v>18.350000000000001</v>
      </c>
      <c r="P17" s="51">
        <v>4.8600000000000003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7.8899999999999997</v>
      </c>
      <c r="X17" s="51">
        <v>0</v>
      </c>
      <c r="Y17" s="51">
        <v>0</v>
      </c>
      <c r="Z17" s="51">
        <v>18.120000000000001</v>
      </c>
      <c r="AA17" s="51">
        <v>9.6999999999999993</v>
      </c>
      <c r="AB17" s="52">
        <v>0</v>
      </c>
    </row>
    <row r="18" ht="16.5">
      <c r="A18" s="34"/>
      <c r="B18" s="53">
        <v>46127</v>
      </c>
      <c r="C18" s="48">
        <f>SUM(E18:AB18)</f>
        <v>280.45000000000005</v>
      </c>
      <c r="D18" s="49"/>
      <c r="E18" s="50">
        <v>2.5099999999999998</v>
      </c>
      <c r="F18" s="51">
        <v>12.369999999999999</v>
      </c>
      <c r="G18" s="51">
        <v>16.370000000000001</v>
      </c>
      <c r="H18" s="51">
        <v>13.369999999999999</v>
      </c>
      <c r="I18" s="51">
        <v>17.289999999999999</v>
      </c>
      <c r="J18" s="51">
        <v>17.940000000000001</v>
      </c>
      <c r="K18" s="51">
        <v>0</v>
      </c>
      <c r="L18" s="51">
        <v>13.34</v>
      </c>
      <c r="M18" s="51">
        <v>7.3300000000000001</v>
      </c>
      <c r="N18" s="51">
        <v>18.52</v>
      </c>
      <c r="O18" s="51">
        <v>0</v>
      </c>
      <c r="P18" s="51">
        <v>1.9099999999999999</v>
      </c>
      <c r="Q18" s="51">
        <v>18.280000000000001</v>
      </c>
      <c r="R18" s="51">
        <v>17.149999999999999</v>
      </c>
      <c r="S18" s="51">
        <v>18.550000000000001</v>
      </c>
      <c r="T18" s="51">
        <v>18.66</v>
      </c>
      <c r="U18" s="51">
        <v>18.649999999999999</v>
      </c>
      <c r="V18" s="51">
        <v>0</v>
      </c>
      <c r="W18" s="51">
        <v>8.4299999999999997</v>
      </c>
      <c r="X18" s="51">
        <v>18.109999999999999</v>
      </c>
      <c r="Y18" s="51">
        <v>16.09</v>
      </c>
      <c r="Z18" s="51">
        <v>13.960000000000001</v>
      </c>
      <c r="AA18" s="51">
        <v>11.619999999999999</v>
      </c>
      <c r="AB18" s="52">
        <v>0</v>
      </c>
    </row>
    <row r="19" ht="16.5">
      <c r="A19" s="34"/>
      <c r="B19" s="53">
        <v>46128</v>
      </c>
      <c r="C19" s="48">
        <f>SUM(E19:AB19)</f>
        <v>83.740000000000009</v>
      </c>
      <c r="D19" s="49"/>
      <c r="E19" s="50">
        <v>16.690000000000001</v>
      </c>
      <c r="F19" s="51">
        <v>0</v>
      </c>
      <c r="G19" s="51">
        <v>0</v>
      </c>
      <c r="H19" s="51">
        <v>5.4000000000000004</v>
      </c>
      <c r="I19" s="51">
        <v>2.9300000000000002</v>
      </c>
      <c r="J19" s="51">
        <v>5.3799999999999999</v>
      </c>
      <c r="K19" s="51">
        <v>17.030000000000001</v>
      </c>
      <c r="L19" s="51">
        <v>13.220000000000001</v>
      </c>
      <c r="M19" s="51">
        <v>11.01</v>
      </c>
      <c r="N19" s="51">
        <v>1.4299999999999999</v>
      </c>
      <c r="O19" s="51">
        <v>3.7999999999999998</v>
      </c>
      <c r="P19" s="51">
        <v>3.6099999999999999</v>
      </c>
      <c r="Q19" s="51">
        <v>3.2400000000000002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46129</v>
      </c>
      <c r="C20" s="48">
        <f>SUM(E20:AB20)</f>
        <v>30.399999999999999</v>
      </c>
      <c r="D20" s="49"/>
      <c r="E20" s="50">
        <v>0</v>
      </c>
      <c r="F20" s="51">
        <v>0</v>
      </c>
      <c r="G20" s="51">
        <v>2</v>
      </c>
      <c r="H20" s="51">
        <v>0</v>
      </c>
      <c r="I20" s="51">
        <v>0</v>
      </c>
      <c r="J20" s="51">
        <v>0.089999999999999997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10.34</v>
      </c>
      <c r="Y20" s="51">
        <v>17.969999999999999</v>
      </c>
      <c r="Z20" s="51">
        <v>0</v>
      </c>
      <c r="AA20" s="51">
        <v>0</v>
      </c>
      <c r="AB20" s="52">
        <v>0</v>
      </c>
    </row>
    <row r="21" ht="16.5">
      <c r="A21" s="34"/>
      <c r="B21" s="53">
        <v>46130</v>
      </c>
      <c r="C21" s="48">
        <f>SUM(E21:AB21)</f>
        <v>24.580000000000002</v>
      </c>
      <c r="D21" s="49"/>
      <c r="E21" s="50">
        <v>2.1600000000000001</v>
      </c>
      <c r="F21" s="51">
        <v>0.45000000000000001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3.23</v>
      </c>
      <c r="M21" s="51">
        <v>2.3900000000000001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16.010000000000002</v>
      </c>
      <c r="W21" s="51">
        <v>0.01</v>
      </c>
      <c r="X21" s="51">
        <v>0</v>
      </c>
      <c r="Y21" s="51">
        <v>0.33000000000000002</v>
      </c>
      <c r="Z21" s="51">
        <v>0</v>
      </c>
      <c r="AA21" s="51">
        <v>0</v>
      </c>
      <c r="AB21" s="52">
        <v>0</v>
      </c>
    </row>
    <row r="22" ht="16.5">
      <c r="A22" s="34"/>
      <c r="B22" s="53">
        <v>46131</v>
      </c>
      <c r="C22" s="48">
        <f>SUM(E22:AB22)</f>
        <v>31.160000000000004</v>
      </c>
      <c r="D22" s="49"/>
      <c r="E22" s="50">
        <v>0</v>
      </c>
      <c r="F22" s="51">
        <v>3</v>
      </c>
      <c r="G22" s="51">
        <v>6.9800000000000004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2.6699999999999999</v>
      </c>
      <c r="Q22" s="51">
        <v>3.54</v>
      </c>
      <c r="R22" s="51">
        <v>1.8999999999999999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1.01</v>
      </c>
      <c r="Y22" s="51">
        <v>12.06</v>
      </c>
      <c r="Z22" s="51">
        <v>0</v>
      </c>
      <c r="AA22" s="51">
        <v>0</v>
      </c>
      <c r="AB22" s="52">
        <v>0</v>
      </c>
    </row>
    <row r="23" ht="16.5">
      <c r="A23" s="34"/>
      <c r="B23" s="53">
        <v>46132</v>
      </c>
      <c r="C23" s="48">
        <f>SUM(E23:AB23)</f>
        <v>27.940000000000001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3.5899999999999999</v>
      </c>
      <c r="V23" s="51">
        <v>0</v>
      </c>
      <c r="W23" s="51">
        <v>2.9900000000000002</v>
      </c>
      <c r="X23" s="51">
        <v>3.79</v>
      </c>
      <c r="Y23" s="51">
        <v>15.289999999999999</v>
      </c>
      <c r="Z23" s="51">
        <v>0</v>
      </c>
      <c r="AA23" s="51">
        <v>0</v>
      </c>
      <c r="AB23" s="52">
        <v>2.2799999999999998</v>
      </c>
    </row>
    <row r="24" ht="16.5">
      <c r="A24" s="34"/>
      <c r="B24" s="53">
        <v>46133</v>
      </c>
      <c r="C24" s="48">
        <f>SUM(E24:AB24)</f>
        <v>230.06999999999999</v>
      </c>
      <c r="D24" s="49"/>
      <c r="E24" s="50">
        <v>18.379999999999999</v>
      </c>
      <c r="F24" s="51">
        <v>7</v>
      </c>
      <c r="G24" s="51">
        <v>1.3200000000000001</v>
      </c>
      <c r="H24" s="51">
        <v>3.6499999999999999</v>
      </c>
      <c r="I24" s="51">
        <v>0.78000000000000003</v>
      </c>
      <c r="J24" s="51">
        <v>0</v>
      </c>
      <c r="K24" s="51">
        <v>16.59</v>
      </c>
      <c r="L24" s="51">
        <v>18.829999999999998</v>
      </c>
      <c r="M24" s="51">
        <v>19.25</v>
      </c>
      <c r="N24" s="51">
        <v>18.989999999999998</v>
      </c>
      <c r="O24" s="51">
        <v>0</v>
      </c>
      <c r="P24" s="51">
        <v>6.3399999999999999</v>
      </c>
      <c r="Q24" s="51">
        <v>0</v>
      </c>
      <c r="R24" s="51">
        <v>3.48</v>
      </c>
      <c r="S24" s="51">
        <v>0</v>
      </c>
      <c r="T24" s="51">
        <v>5.5199999999999996</v>
      </c>
      <c r="U24" s="51">
        <v>6.4400000000000004</v>
      </c>
      <c r="V24" s="51">
        <v>17.620000000000001</v>
      </c>
      <c r="W24" s="51">
        <v>17.289999999999999</v>
      </c>
      <c r="X24" s="51">
        <v>17.670000000000002</v>
      </c>
      <c r="Y24" s="51">
        <v>18.920000000000002</v>
      </c>
      <c r="Z24" s="51">
        <v>16.359999999999999</v>
      </c>
      <c r="AA24" s="51">
        <v>15.640000000000001</v>
      </c>
      <c r="AB24" s="52">
        <v>0</v>
      </c>
    </row>
    <row r="25" ht="16.5">
      <c r="A25" s="34"/>
      <c r="B25" s="53">
        <v>46134</v>
      </c>
      <c r="C25" s="48">
        <f>SUM(E25:AB25)</f>
        <v>125.08</v>
      </c>
      <c r="D25" s="49"/>
      <c r="E25" s="50">
        <v>0.62</v>
      </c>
      <c r="F25" s="51">
        <v>6.1500000000000004</v>
      </c>
      <c r="G25" s="51">
        <v>5</v>
      </c>
      <c r="H25" s="51">
        <v>3.1200000000000001</v>
      </c>
      <c r="I25" s="51">
        <v>3.8100000000000001</v>
      </c>
      <c r="J25" s="51">
        <v>1.05</v>
      </c>
      <c r="K25" s="51">
        <v>2.1600000000000001</v>
      </c>
      <c r="L25" s="51">
        <v>0</v>
      </c>
      <c r="M25" s="51">
        <v>1.25</v>
      </c>
      <c r="N25" s="51">
        <v>0</v>
      </c>
      <c r="O25" s="51">
        <v>0</v>
      </c>
      <c r="P25" s="51">
        <v>6.4500000000000002</v>
      </c>
      <c r="Q25" s="51">
        <v>0</v>
      </c>
      <c r="R25" s="51">
        <v>6.5499999999999998</v>
      </c>
      <c r="S25" s="51">
        <v>6.3099999999999996</v>
      </c>
      <c r="T25" s="51">
        <v>7</v>
      </c>
      <c r="U25" s="51">
        <v>6.3499999999999996</v>
      </c>
      <c r="V25" s="51">
        <v>19.23</v>
      </c>
      <c r="W25" s="51">
        <v>18.809999999999999</v>
      </c>
      <c r="X25" s="51">
        <v>17.210000000000001</v>
      </c>
      <c r="Y25" s="51">
        <v>0</v>
      </c>
      <c r="Z25" s="51">
        <v>0</v>
      </c>
      <c r="AA25" s="51">
        <v>0</v>
      </c>
      <c r="AB25" s="52">
        <v>14.01</v>
      </c>
    </row>
    <row r="26" ht="16.5">
      <c r="A26" s="34"/>
      <c r="B26" s="53">
        <v>46135</v>
      </c>
      <c r="C26" s="48">
        <f>SUM(E26:AB26)</f>
        <v>72.890000000000001</v>
      </c>
      <c r="D26" s="49"/>
      <c r="E26" s="50">
        <v>4.9000000000000004</v>
      </c>
      <c r="F26" s="51">
        <v>5.9000000000000004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4.0999999999999996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16.239999999999998</v>
      </c>
      <c r="Z26" s="51">
        <v>9.2799999999999994</v>
      </c>
      <c r="AA26" s="51">
        <v>17.050000000000001</v>
      </c>
      <c r="AB26" s="52">
        <v>15.42</v>
      </c>
    </row>
    <row r="27" ht="16.5">
      <c r="A27" s="34"/>
      <c r="B27" s="53">
        <v>46136</v>
      </c>
      <c r="C27" s="48">
        <f>SUM(E27:AB27)</f>
        <v>31.520000000000003</v>
      </c>
      <c r="D27" s="49"/>
      <c r="E27" s="50">
        <v>0</v>
      </c>
      <c r="F27" s="51">
        <v>6.0899999999999999</v>
      </c>
      <c r="G27" s="51">
        <v>2.8399999999999999</v>
      </c>
      <c r="H27" s="51">
        <v>1.4299999999999999</v>
      </c>
      <c r="I27" s="51">
        <v>0</v>
      </c>
      <c r="J27" s="51">
        <v>2.0600000000000001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19.100000000000001</v>
      </c>
      <c r="Z27" s="51">
        <v>0</v>
      </c>
      <c r="AA27" s="51">
        <v>0</v>
      </c>
      <c r="AB27" s="52">
        <v>0</v>
      </c>
    </row>
    <row r="28" ht="16.5">
      <c r="A28" s="34"/>
      <c r="B28" s="53">
        <v>46137</v>
      </c>
      <c r="C28" s="48">
        <f>SUM(E28:AB28)</f>
        <v>61.409999999999997</v>
      </c>
      <c r="D28" s="49"/>
      <c r="E28" s="50">
        <v>4.5099999999999998</v>
      </c>
      <c r="F28" s="51">
        <v>3.7400000000000002</v>
      </c>
      <c r="G28" s="51">
        <v>1.8500000000000001</v>
      </c>
      <c r="H28" s="51">
        <v>3</v>
      </c>
      <c r="I28" s="51">
        <v>3</v>
      </c>
      <c r="J28" s="51">
        <v>0</v>
      </c>
      <c r="K28" s="51">
        <v>3.4100000000000001</v>
      </c>
      <c r="L28" s="51">
        <v>0.050000000000000003</v>
      </c>
      <c r="M28" s="51">
        <v>0</v>
      </c>
      <c r="N28" s="51">
        <v>3.5899999999999999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10.460000000000001</v>
      </c>
      <c r="Y28" s="51">
        <v>16.559999999999999</v>
      </c>
      <c r="Z28" s="51">
        <v>4.9699999999999998</v>
      </c>
      <c r="AA28" s="51">
        <v>6.2699999999999996</v>
      </c>
      <c r="AB28" s="52">
        <v>0</v>
      </c>
    </row>
    <row r="29" ht="16.5">
      <c r="A29" s="34"/>
      <c r="B29" s="53">
        <v>46138</v>
      </c>
      <c r="C29" s="48">
        <f>SUM(E29:AB29)</f>
        <v>50.239999999999995</v>
      </c>
      <c r="D29" s="49"/>
      <c r="E29" s="50">
        <v>6.1299999999999999</v>
      </c>
      <c r="F29" s="51">
        <v>3.4900000000000002</v>
      </c>
      <c r="G29" s="51">
        <v>3.96</v>
      </c>
      <c r="H29" s="51">
        <v>0</v>
      </c>
      <c r="I29" s="51">
        <v>0</v>
      </c>
      <c r="J29" s="51">
        <v>0</v>
      </c>
      <c r="K29" s="51">
        <v>1.98</v>
      </c>
      <c r="L29" s="51">
        <v>0</v>
      </c>
      <c r="M29" s="51">
        <v>3.0800000000000001</v>
      </c>
      <c r="N29" s="51">
        <v>3.9700000000000002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1.8200000000000001</v>
      </c>
      <c r="V29" s="51">
        <v>0</v>
      </c>
      <c r="W29" s="51">
        <v>0.20000000000000001</v>
      </c>
      <c r="X29" s="51">
        <v>0</v>
      </c>
      <c r="Y29" s="51">
        <v>19.329999999999998</v>
      </c>
      <c r="Z29" s="51">
        <v>6.2800000000000002</v>
      </c>
      <c r="AA29" s="51">
        <v>0</v>
      </c>
      <c r="AB29" s="52">
        <v>0</v>
      </c>
    </row>
    <row r="30" ht="16.5">
      <c r="A30" s="34"/>
      <c r="B30" s="53">
        <v>46139</v>
      </c>
      <c r="C30" s="48">
        <f>SUM(E30:AB30)</f>
        <v>7.3499999999999996</v>
      </c>
      <c r="D30" s="49"/>
      <c r="E30" s="50">
        <v>0.39000000000000001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6.21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0.75</v>
      </c>
      <c r="Z30" s="51">
        <v>0</v>
      </c>
      <c r="AA30" s="51">
        <v>0</v>
      </c>
      <c r="AB30" s="52">
        <v>0</v>
      </c>
    </row>
    <row r="31" ht="16.5">
      <c r="A31" s="34"/>
      <c r="B31" s="53">
        <v>46140</v>
      </c>
      <c r="C31" s="48">
        <f>SUM(E31:AB31)</f>
        <v>16.300000000000001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2.7200000000000002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13.58</v>
      </c>
      <c r="Z31" s="51">
        <v>0</v>
      </c>
      <c r="AA31" s="51">
        <v>0</v>
      </c>
      <c r="AB31" s="52">
        <v>0</v>
      </c>
    </row>
    <row r="32" ht="16.5">
      <c r="A32" s="34"/>
      <c r="B32" s="53">
        <v>46141</v>
      </c>
      <c r="C32" s="48">
        <f>SUM(E32:AB32)</f>
        <v>0</v>
      </c>
      <c r="D32" s="49"/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</row>
    <row r="33" ht="16.5">
      <c r="A33" s="34"/>
      <c r="B33" s="53">
        <v>46142</v>
      </c>
      <c r="C33" s="48">
        <f>SUM(E33:AB33)</f>
        <v>0</v>
      </c>
      <c r="D33" s="49"/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46113</v>
      </c>
      <c r="C39" s="48">
        <f>SUM(E39:AB39)</f>
        <v>-74.329999999999998</v>
      </c>
      <c r="D39" s="49"/>
      <c r="E39" s="50">
        <v>0</v>
      </c>
      <c r="F39" s="51">
        <v>-6.46</v>
      </c>
      <c r="G39" s="51">
        <v>-2.04</v>
      </c>
      <c r="H39" s="51">
        <v>-0.25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-2.1600000000000001</v>
      </c>
      <c r="O39" s="51">
        <v>-9.0099999999999998</v>
      </c>
      <c r="P39" s="51">
        <v>-11.779999999999999</v>
      </c>
      <c r="Q39" s="51">
        <v>0</v>
      </c>
      <c r="R39" s="51">
        <v>0</v>
      </c>
      <c r="S39" s="51">
        <v>-11.039999999999999</v>
      </c>
      <c r="T39" s="51">
        <v>-11.49</v>
      </c>
      <c r="U39" s="51">
        <v>-11.85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-8.25</v>
      </c>
      <c r="AB39" s="52">
        <v>0</v>
      </c>
    </row>
    <row r="40" ht="16.5">
      <c r="A40" s="34"/>
      <c r="B40" s="53">
        <v>46114</v>
      </c>
      <c r="C40" s="48">
        <f>SUM(E40:AB40)</f>
        <v>-89.920000000000002</v>
      </c>
      <c r="D40" s="49"/>
      <c r="E40" s="50">
        <v>0</v>
      </c>
      <c r="F40" s="51">
        <v>0</v>
      </c>
      <c r="G40" s="51">
        <v>0</v>
      </c>
      <c r="H40" s="51">
        <v>-2.1200000000000001</v>
      </c>
      <c r="I40" s="51">
        <v>0</v>
      </c>
      <c r="J40" s="51">
        <v>0</v>
      </c>
      <c r="K40" s="51">
        <v>-11.49</v>
      </c>
      <c r="L40" s="51">
        <v>-11.550000000000001</v>
      </c>
      <c r="M40" s="51">
        <v>0</v>
      </c>
      <c r="N40" s="51">
        <v>0</v>
      </c>
      <c r="O40" s="51">
        <v>0</v>
      </c>
      <c r="P40" s="51">
        <v>-12.539999999999999</v>
      </c>
      <c r="Q40" s="51">
        <v>-12.07</v>
      </c>
      <c r="R40" s="51">
        <v>0</v>
      </c>
      <c r="S40" s="51">
        <v>-4.9199999999999999</v>
      </c>
      <c r="T40" s="51">
        <v>-11.23</v>
      </c>
      <c r="U40" s="51">
        <v>-11.6</v>
      </c>
      <c r="V40" s="51">
        <v>-12.4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46115</v>
      </c>
      <c r="C41" s="48">
        <f>SUM(E41:AB41)</f>
        <v>-201.54000000000005</v>
      </c>
      <c r="D41" s="49"/>
      <c r="E41" s="50">
        <v>0</v>
      </c>
      <c r="F41" s="51">
        <v>-4.4699999999999998</v>
      </c>
      <c r="G41" s="51">
        <v>0</v>
      </c>
      <c r="H41" s="51">
        <v>-1.21</v>
      </c>
      <c r="I41" s="51">
        <v>-3</v>
      </c>
      <c r="J41" s="51">
        <v>-10.92</v>
      </c>
      <c r="K41" s="51">
        <v>-0.29999999999999999</v>
      </c>
      <c r="L41" s="51">
        <v>-10.789999999999999</v>
      </c>
      <c r="M41" s="51">
        <v>-12.17</v>
      </c>
      <c r="N41" s="51">
        <v>-12.85</v>
      </c>
      <c r="O41" s="51">
        <v>-12.550000000000001</v>
      </c>
      <c r="P41" s="51">
        <v>-12.779999999999999</v>
      </c>
      <c r="Q41" s="51">
        <v>-12.42</v>
      </c>
      <c r="R41" s="51">
        <v>-12.59</v>
      </c>
      <c r="S41" s="51">
        <v>-12.09</v>
      </c>
      <c r="T41" s="51">
        <v>-12.83</v>
      </c>
      <c r="U41" s="51">
        <v>-12.83</v>
      </c>
      <c r="V41" s="51">
        <v>-12.74</v>
      </c>
      <c r="W41" s="51">
        <v>-12.23</v>
      </c>
      <c r="X41" s="51">
        <v>-12.109999999999999</v>
      </c>
      <c r="Y41" s="51">
        <v>0</v>
      </c>
      <c r="Z41" s="51">
        <v>-0.42999999999999999</v>
      </c>
      <c r="AA41" s="51">
        <v>-11.48</v>
      </c>
      <c r="AB41" s="52">
        <v>-8.75</v>
      </c>
    </row>
    <row r="42" ht="16.5">
      <c r="A42" s="34"/>
      <c r="B42" s="53">
        <v>46116</v>
      </c>
      <c r="C42" s="48">
        <f>SUM(E42:AB42)</f>
        <v>-55.399999999999999</v>
      </c>
      <c r="D42" s="49"/>
      <c r="E42" s="50">
        <v>-11.140000000000001</v>
      </c>
      <c r="F42" s="51">
        <v>-2.2799999999999998</v>
      </c>
      <c r="G42" s="51">
        <v>-2.6000000000000001</v>
      </c>
      <c r="H42" s="51">
        <v>0</v>
      </c>
      <c r="I42" s="51">
        <v>0</v>
      </c>
      <c r="J42" s="51">
        <v>-3</v>
      </c>
      <c r="K42" s="51">
        <v>-3</v>
      </c>
      <c r="L42" s="51">
        <v>-2.7000000000000002</v>
      </c>
      <c r="M42" s="51">
        <v>-2.52</v>
      </c>
      <c r="N42" s="51">
        <v>-2.9199999999999999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-3</v>
      </c>
      <c r="U42" s="51">
        <v>-2.6899999999999999</v>
      </c>
      <c r="V42" s="51">
        <v>-2.7799999999999998</v>
      </c>
      <c r="W42" s="51">
        <v>-2.4100000000000001</v>
      </c>
      <c r="X42" s="51">
        <v>-0.28000000000000003</v>
      </c>
      <c r="Y42" s="51">
        <v>0</v>
      </c>
      <c r="Z42" s="51">
        <v>-5.3099999999999996</v>
      </c>
      <c r="AA42" s="51">
        <v>-6.0599999999999996</v>
      </c>
      <c r="AB42" s="52">
        <v>-2.71</v>
      </c>
    </row>
    <row r="43" ht="16.5">
      <c r="A43" s="34"/>
      <c r="B43" s="53">
        <v>46117</v>
      </c>
      <c r="C43" s="48">
        <f>SUM(E43:AB43)</f>
        <v>-52.930000000000007</v>
      </c>
      <c r="D43" s="49"/>
      <c r="E43" s="50">
        <v>-10.449999999999999</v>
      </c>
      <c r="F43" s="51">
        <v>-2.8599999999999999</v>
      </c>
      <c r="G43" s="51">
        <v>-10.44</v>
      </c>
      <c r="H43" s="51">
        <v>-0.92000000000000004</v>
      </c>
      <c r="I43" s="51">
        <v>-2.1000000000000001</v>
      </c>
      <c r="J43" s="51">
        <v>-2.04</v>
      </c>
      <c r="K43" s="51">
        <v>-11.630000000000001</v>
      </c>
      <c r="L43" s="51">
        <v>-1.47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-3</v>
      </c>
      <c r="V43" s="51">
        <v>-2.71</v>
      </c>
      <c r="W43" s="51">
        <v>-2.3700000000000001</v>
      </c>
      <c r="X43" s="51">
        <v>-0.59999999999999998</v>
      </c>
      <c r="Y43" s="51">
        <v>0</v>
      </c>
      <c r="Z43" s="51">
        <v>-2.3399999999999999</v>
      </c>
      <c r="AA43" s="51">
        <v>0</v>
      </c>
      <c r="AB43" s="52">
        <v>0</v>
      </c>
    </row>
    <row r="44" ht="16.5">
      <c r="A44" s="34"/>
      <c r="B44" s="53">
        <v>46118</v>
      </c>
      <c r="C44" s="48">
        <f>SUM(E44:AB44)</f>
        <v>-93.730000000000004</v>
      </c>
      <c r="D44" s="49"/>
      <c r="E44" s="50">
        <v>-7.8899999999999997</v>
      </c>
      <c r="F44" s="51">
        <v>0</v>
      </c>
      <c r="G44" s="51">
        <v>-5.4800000000000004</v>
      </c>
      <c r="H44" s="51">
        <v>-10.779999999999999</v>
      </c>
      <c r="I44" s="51">
        <v>-11.539999999999999</v>
      </c>
      <c r="J44" s="51">
        <v>-1.6299999999999999</v>
      </c>
      <c r="K44" s="51">
        <v>0</v>
      </c>
      <c r="L44" s="51">
        <v>0</v>
      </c>
      <c r="M44" s="51">
        <v>-5.8099999999999996</v>
      </c>
      <c r="N44" s="51">
        <v>-11.9</v>
      </c>
      <c r="O44" s="51">
        <v>-2.1499999999999999</v>
      </c>
      <c r="P44" s="51">
        <v>-2.1299999999999999</v>
      </c>
      <c r="Q44" s="51">
        <v>-2.0699999999999998</v>
      </c>
      <c r="R44" s="51">
        <v>-2.1899999999999999</v>
      </c>
      <c r="S44" s="51">
        <v>0</v>
      </c>
      <c r="T44" s="51">
        <v>-3</v>
      </c>
      <c r="U44" s="51">
        <v>-3</v>
      </c>
      <c r="V44" s="51">
        <v>-6.1799999999999997</v>
      </c>
      <c r="W44" s="51">
        <v>-11.449999999999999</v>
      </c>
      <c r="X44" s="51">
        <v>0</v>
      </c>
      <c r="Y44" s="51">
        <v>0</v>
      </c>
      <c r="Z44" s="51">
        <v>-4.5499999999999998</v>
      </c>
      <c r="AA44" s="51">
        <v>-1.6399999999999999</v>
      </c>
      <c r="AB44" s="52">
        <v>-0.34000000000000002</v>
      </c>
    </row>
    <row r="45" ht="16.5">
      <c r="A45" s="34"/>
      <c r="B45" s="53">
        <v>46119</v>
      </c>
      <c r="C45" s="48">
        <f>SUM(E45:AB45)</f>
        <v>-117.25999999999999</v>
      </c>
      <c r="D45" s="49"/>
      <c r="E45" s="50">
        <v>-10.640000000000001</v>
      </c>
      <c r="F45" s="51">
        <v>-7.3600000000000003</v>
      </c>
      <c r="G45" s="51">
        <v>0</v>
      </c>
      <c r="H45" s="51">
        <v>-0.59999999999999998</v>
      </c>
      <c r="I45" s="51">
        <v>0</v>
      </c>
      <c r="J45" s="51">
        <v>0</v>
      </c>
      <c r="K45" s="51">
        <v>-5.5499999999999998</v>
      </c>
      <c r="L45" s="51">
        <v>0</v>
      </c>
      <c r="M45" s="51">
        <v>-8.5299999999999994</v>
      </c>
      <c r="N45" s="51">
        <v>-5.4100000000000001</v>
      </c>
      <c r="O45" s="51">
        <v>-6.96</v>
      </c>
      <c r="P45" s="51">
        <v>-6.8600000000000003</v>
      </c>
      <c r="Q45" s="51">
        <v>-6.9199999999999999</v>
      </c>
      <c r="R45" s="51">
        <v>-6.9199999999999999</v>
      </c>
      <c r="S45" s="51">
        <v>-6.71</v>
      </c>
      <c r="T45" s="51">
        <v>-6.7599999999999998</v>
      </c>
      <c r="U45" s="51">
        <v>-6.8300000000000001</v>
      </c>
      <c r="V45" s="51">
        <v>-16.010000000000002</v>
      </c>
      <c r="W45" s="51">
        <v>-14.82</v>
      </c>
      <c r="X45" s="51">
        <v>-0.050000000000000003</v>
      </c>
      <c r="Y45" s="51">
        <v>0</v>
      </c>
      <c r="Z45" s="51">
        <v>0</v>
      </c>
      <c r="AA45" s="51">
        <v>0</v>
      </c>
      <c r="AB45" s="52">
        <v>-0.33000000000000002</v>
      </c>
    </row>
    <row r="46" ht="16.5">
      <c r="A46" s="34"/>
      <c r="B46" s="53">
        <v>46120</v>
      </c>
      <c r="C46" s="48">
        <f>SUM(E46:AB46)</f>
        <v>-148.19999999999996</v>
      </c>
      <c r="D46" s="49"/>
      <c r="E46" s="50">
        <v>-1.54</v>
      </c>
      <c r="F46" s="51">
        <v>-12.300000000000001</v>
      </c>
      <c r="G46" s="51">
        <v>-11.9</v>
      </c>
      <c r="H46" s="51">
        <v>-9.3800000000000008</v>
      </c>
      <c r="I46" s="51">
        <v>-8.9299999999999997</v>
      </c>
      <c r="J46" s="51">
        <v>-6.6699999999999999</v>
      </c>
      <c r="K46" s="51">
        <v>-6.7800000000000002</v>
      </c>
      <c r="L46" s="51">
        <v>-4</v>
      </c>
      <c r="M46" s="51">
        <v>-1.01</v>
      </c>
      <c r="N46" s="51">
        <v>-1.96</v>
      </c>
      <c r="O46" s="51">
        <v>-6.6399999999999997</v>
      </c>
      <c r="P46" s="51">
        <v>-3.96</v>
      </c>
      <c r="Q46" s="51">
        <v>-3.8700000000000001</v>
      </c>
      <c r="R46" s="51">
        <v>-3.8900000000000001</v>
      </c>
      <c r="S46" s="51">
        <v>-3.8599999999999999</v>
      </c>
      <c r="T46" s="51">
        <v>-0.84999999999999998</v>
      </c>
      <c r="U46" s="51">
        <v>-6.7199999999999998</v>
      </c>
      <c r="V46" s="51">
        <v>-10.33</v>
      </c>
      <c r="W46" s="51">
        <v>0</v>
      </c>
      <c r="X46" s="51">
        <v>-1.47</v>
      </c>
      <c r="Y46" s="51">
        <v>-6.8499999999999996</v>
      </c>
      <c r="Z46" s="51">
        <v>-9.4800000000000004</v>
      </c>
      <c r="AA46" s="51">
        <v>-15.140000000000001</v>
      </c>
      <c r="AB46" s="52">
        <v>-10.67</v>
      </c>
    </row>
    <row r="47" ht="16.5">
      <c r="A47" s="34"/>
      <c r="B47" s="53">
        <v>46121</v>
      </c>
      <c r="C47" s="48">
        <f>SUM(E47:AB47)</f>
        <v>-27.43</v>
      </c>
      <c r="D47" s="49"/>
      <c r="E47" s="50">
        <v>0</v>
      </c>
      <c r="F47" s="51">
        <v>-1.3</v>
      </c>
      <c r="G47" s="51">
        <v>-1.05</v>
      </c>
      <c r="H47" s="51">
        <v>0</v>
      </c>
      <c r="I47" s="51">
        <v>0</v>
      </c>
      <c r="J47" s="51">
        <v>0</v>
      </c>
      <c r="K47" s="51">
        <v>-0.46000000000000002</v>
      </c>
      <c r="L47" s="51">
        <v>0</v>
      </c>
      <c r="M47" s="51">
        <v>-2.6499999999999999</v>
      </c>
      <c r="N47" s="51">
        <v>-6.6900000000000004</v>
      </c>
      <c r="O47" s="51">
        <v>0</v>
      </c>
      <c r="P47" s="51">
        <v>-3.3300000000000001</v>
      </c>
      <c r="Q47" s="51">
        <v>-2.8599999999999999</v>
      </c>
      <c r="R47" s="51">
        <v>-2.8599999999999999</v>
      </c>
      <c r="S47" s="51">
        <v>-2.8100000000000001</v>
      </c>
      <c r="T47" s="51">
        <v>0</v>
      </c>
      <c r="U47" s="51">
        <v>-3.3199999999999998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-0.10000000000000001</v>
      </c>
    </row>
    <row r="48" ht="16.5">
      <c r="A48" s="34"/>
      <c r="B48" s="53">
        <v>46122</v>
      </c>
      <c r="C48" s="48">
        <f>SUM(E48:AB48)</f>
        <v>-102.06</v>
      </c>
      <c r="D48" s="49"/>
      <c r="E48" s="50">
        <v>-15.119999999999999</v>
      </c>
      <c r="F48" s="51">
        <v>-12.93</v>
      </c>
      <c r="G48" s="51">
        <v>0</v>
      </c>
      <c r="H48" s="51">
        <v>-1.9099999999999999</v>
      </c>
      <c r="I48" s="51">
        <v>0</v>
      </c>
      <c r="J48" s="51">
        <v>0</v>
      </c>
      <c r="K48" s="51">
        <v>-1.1299999999999999</v>
      </c>
      <c r="L48" s="51">
        <v>-8.7100000000000009</v>
      </c>
      <c r="M48" s="51">
        <v>-0.83999999999999997</v>
      </c>
      <c r="N48" s="51">
        <v>-6.8600000000000003</v>
      </c>
      <c r="O48" s="51">
        <v>-3.9700000000000002</v>
      </c>
      <c r="P48" s="51">
        <v>-2.0800000000000001</v>
      </c>
      <c r="Q48" s="51">
        <v>-3.8999999999999999</v>
      </c>
      <c r="R48" s="51">
        <v>-3.96</v>
      </c>
      <c r="S48" s="51">
        <v>-3.9700000000000002</v>
      </c>
      <c r="T48" s="51">
        <v>-3.8700000000000001</v>
      </c>
      <c r="U48" s="51">
        <v>-3.52</v>
      </c>
      <c r="V48" s="51">
        <v>-14.279999999999999</v>
      </c>
      <c r="W48" s="51">
        <v>0</v>
      </c>
      <c r="X48" s="51">
        <v>0</v>
      </c>
      <c r="Y48" s="51">
        <v>0</v>
      </c>
      <c r="Z48" s="51">
        <v>-15.01</v>
      </c>
      <c r="AA48" s="51">
        <v>0</v>
      </c>
      <c r="AB48" s="52">
        <v>0</v>
      </c>
    </row>
    <row r="49" ht="16.5">
      <c r="A49" s="34"/>
      <c r="B49" s="53">
        <v>46123</v>
      </c>
      <c r="C49" s="48">
        <f>SUM(E49:AB49)</f>
        <v>-46.340000000000003</v>
      </c>
      <c r="D49" s="49"/>
      <c r="E49" s="50">
        <v>-4.4699999999999998</v>
      </c>
      <c r="F49" s="51">
        <v>-3.27</v>
      </c>
      <c r="G49" s="51">
        <v>-7.9000000000000004</v>
      </c>
      <c r="H49" s="51">
        <v>-0.81999999999999995</v>
      </c>
      <c r="I49" s="51">
        <v>-7.1900000000000004</v>
      </c>
      <c r="J49" s="51">
        <v>-12.039999999999999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-3.27</v>
      </c>
      <c r="V49" s="51">
        <v>-0.58999999999999997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-6.79</v>
      </c>
    </row>
    <row r="50" ht="16.5">
      <c r="A50" s="34"/>
      <c r="B50" s="53">
        <v>46124</v>
      </c>
      <c r="C50" s="48">
        <f>SUM(E50:AB50)</f>
        <v>-75.599999999999994</v>
      </c>
      <c r="D50" s="49"/>
      <c r="E50" s="50">
        <v>-2.0499999999999998</v>
      </c>
      <c r="F50" s="51">
        <v>0</v>
      </c>
      <c r="G50" s="51">
        <v>0</v>
      </c>
      <c r="H50" s="51">
        <v>0</v>
      </c>
      <c r="I50" s="51">
        <v>0</v>
      </c>
      <c r="J50" s="51">
        <v>-3.3599999999999999</v>
      </c>
      <c r="K50" s="51">
        <v>-3.1000000000000001</v>
      </c>
      <c r="L50" s="51">
        <v>0</v>
      </c>
      <c r="M50" s="51">
        <v>-1.26</v>
      </c>
      <c r="N50" s="51">
        <v>0</v>
      </c>
      <c r="O50" s="51">
        <v>0</v>
      </c>
      <c r="P50" s="51">
        <v>0</v>
      </c>
      <c r="Q50" s="51">
        <v>-1.03</v>
      </c>
      <c r="R50" s="51">
        <v>-1.47</v>
      </c>
      <c r="S50" s="51">
        <v>0</v>
      </c>
      <c r="T50" s="51">
        <v>0</v>
      </c>
      <c r="U50" s="51">
        <v>0</v>
      </c>
      <c r="V50" s="51">
        <v>0</v>
      </c>
      <c r="W50" s="51">
        <v>-11.74</v>
      </c>
      <c r="X50" s="51">
        <v>0</v>
      </c>
      <c r="Y50" s="51">
        <v>-15.84</v>
      </c>
      <c r="Z50" s="51">
        <v>-9.6400000000000006</v>
      </c>
      <c r="AA50" s="51">
        <v>-14.93</v>
      </c>
      <c r="AB50" s="52">
        <v>-11.18</v>
      </c>
    </row>
    <row r="51" ht="16.5">
      <c r="A51" s="34"/>
      <c r="B51" s="53">
        <v>46125</v>
      </c>
      <c r="C51" s="48">
        <f>SUM(E51:AB51)</f>
        <v>-112.14</v>
      </c>
      <c r="D51" s="49"/>
      <c r="E51" s="50">
        <v>-1.02</v>
      </c>
      <c r="F51" s="51">
        <v>-10.609999999999999</v>
      </c>
      <c r="G51" s="51">
        <v>0</v>
      </c>
      <c r="H51" s="51">
        <v>-4.2599999999999998</v>
      </c>
      <c r="I51" s="51">
        <v>0</v>
      </c>
      <c r="J51" s="51">
        <v>0</v>
      </c>
      <c r="K51" s="51">
        <v>-3.4399999999999999</v>
      </c>
      <c r="L51" s="51">
        <v>-3.79</v>
      </c>
      <c r="M51" s="51">
        <v>-15.380000000000001</v>
      </c>
      <c r="N51" s="51">
        <v>-2.3700000000000001</v>
      </c>
      <c r="O51" s="51">
        <v>0</v>
      </c>
      <c r="P51" s="51">
        <v>0</v>
      </c>
      <c r="Q51" s="51">
        <v>-5.7999999999999998</v>
      </c>
      <c r="R51" s="51">
        <v>0</v>
      </c>
      <c r="S51" s="51">
        <v>-5.5099999999999998</v>
      </c>
      <c r="T51" s="51">
        <v>-14.359999999999999</v>
      </c>
      <c r="U51" s="51">
        <v>-14.960000000000001</v>
      </c>
      <c r="V51" s="51">
        <v>-3.3199999999999998</v>
      </c>
      <c r="W51" s="51">
        <v>0</v>
      </c>
      <c r="X51" s="51">
        <v>0</v>
      </c>
      <c r="Y51" s="51">
        <v>-11.81</v>
      </c>
      <c r="Z51" s="51">
        <v>-14.279999999999999</v>
      </c>
      <c r="AA51" s="51">
        <v>-1.23</v>
      </c>
      <c r="AB51" s="52">
        <v>0</v>
      </c>
    </row>
    <row r="52" ht="16.5">
      <c r="A52" s="34"/>
      <c r="B52" s="53">
        <v>46126</v>
      </c>
      <c r="C52" s="48">
        <f>SUM(E52:AB52)</f>
        <v>-98.609999999999999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-0.54000000000000004</v>
      </c>
      <c r="K52" s="51">
        <v>-0.32000000000000001</v>
      </c>
      <c r="L52" s="51">
        <v>0</v>
      </c>
      <c r="M52" s="51">
        <v>0</v>
      </c>
      <c r="N52" s="51">
        <v>-6.1900000000000004</v>
      </c>
      <c r="O52" s="51">
        <v>0</v>
      </c>
      <c r="P52" s="51">
        <v>0</v>
      </c>
      <c r="Q52" s="51">
        <v>-5.2000000000000002</v>
      </c>
      <c r="R52" s="51">
        <v>-6.9699999999999998</v>
      </c>
      <c r="S52" s="51">
        <v>-6.9299999999999997</v>
      </c>
      <c r="T52" s="51">
        <v>-6.9500000000000002</v>
      </c>
      <c r="U52" s="51">
        <v>-13.300000000000001</v>
      </c>
      <c r="V52" s="51">
        <v>-15.529999999999999</v>
      </c>
      <c r="W52" s="51">
        <v>0</v>
      </c>
      <c r="X52" s="51">
        <v>-15.33</v>
      </c>
      <c r="Y52" s="51">
        <v>-12.35</v>
      </c>
      <c r="Z52" s="51">
        <v>0</v>
      </c>
      <c r="AA52" s="51">
        <v>0</v>
      </c>
      <c r="AB52" s="52">
        <v>-9</v>
      </c>
    </row>
    <row r="53" ht="16.5">
      <c r="A53" s="34"/>
      <c r="B53" s="53">
        <v>46127</v>
      </c>
      <c r="C53" s="48">
        <f>SUM(E53:AB53)</f>
        <v>-30.569999999999997</v>
      </c>
      <c r="D53" s="49"/>
      <c r="E53" s="50">
        <v>-1.8899999999999999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-3.8500000000000001</v>
      </c>
      <c r="L53" s="51">
        <v>0</v>
      </c>
      <c r="M53" s="51">
        <v>0</v>
      </c>
      <c r="N53" s="51">
        <v>0</v>
      </c>
      <c r="O53" s="51">
        <v>-12.300000000000001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-5.7699999999999996</v>
      </c>
      <c r="W53" s="51">
        <v>-1.04</v>
      </c>
      <c r="X53" s="51">
        <v>0</v>
      </c>
      <c r="Y53" s="51">
        <v>0</v>
      </c>
      <c r="Z53" s="51">
        <v>0</v>
      </c>
      <c r="AA53" s="51">
        <v>0</v>
      </c>
      <c r="AB53" s="52">
        <v>-5.7199999999999998</v>
      </c>
    </row>
    <row r="54" ht="16.5">
      <c r="A54" s="34"/>
      <c r="B54" s="53">
        <v>46128</v>
      </c>
      <c r="C54" s="48">
        <f>SUM(E54:AB54)</f>
        <v>-112.34999999999999</v>
      </c>
      <c r="D54" s="49"/>
      <c r="E54" s="50">
        <v>0</v>
      </c>
      <c r="F54" s="51">
        <v>-10.960000000000001</v>
      </c>
      <c r="G54" s="51">
        <v>-10.06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-3.77</v>
      </c>
      <c r="W54" s="51">
        <v>-14.32</v>
      </c>
      <c r="X54" s="51">
        <v>-15.83</v>
      </c>
      <c r="Y54" s="51">
        <v>-13.09</v>
      </c>
      <c r="Z54" s="51">
        <v>-15.050000000000001</v>
      </c>
      <c r="AA54" s="51">
        <v>-15.460000000000001</v>
      </c>
      <c r="AB54" s="52">
        <v>-13.81</v>
      </c>
    </row>
    <row r="55" ht="16.5">
      <c r="A55" s="34"/>
      <c r="B55" s="53">
        <v>46129</v>
      </c>
      <c r="C55" s="48">
        <f>SUM(E55:AB55)</f>
        <v>-118.57000000000001</v>
      </c>
      <c r="D55" s="49"/>
      <c r="E55" s="50">
        <v>-5.71</v>
      </c>
      <c r="F55" s="51">
        <v>-7.6100000000000003</v>
      </c>
      <c r="G55" s="51">
        <v>0</v>
      </c>
      <c r="H55" s="51">
        <v>-5.71</v>
      </c>
      <c r="I55" s="51">
        <v>-5.9500000000000002</v>
      </c>
      <c r="J55" s="51">
        <v>-0.56000000000000005</v>
      </c>
      <c r="K55" s="51">
        <v>-2.7400000000000002</v>
      </c>
      <c r="L55" s="51">
        <v>-2.7999999999999998</v>
      </c>
      <c r="M55" s="51">
        <v>-4.2999999999999998</v>
      </c>
      <c r="N55" s="51">
        <v>-6.9199999999999999</v>
      </c>
      <c r="O55" s="51">
        <v>-3.9500000000000002</v>
      </c>
      <c r="P55" s="51">
        <v>-4</v>
      </c>
      <c r="Q55" s="51">
        <v>-3.96</v>
      </c>
      <c r="R55" s="51">
        <v>-4</v>
      </c>
      <c r="S55" s="51">
        <v>-3.9199999999999999</v>
      </c>
      <c r="T55" s="51">
        <v>-3.9500000000000002</v>
      </c>
      <c r="U55" s="51">
        <v>-6.8200000000000003</v>
      </c>
      <c r="V55" s="51">
        <v>-5.8600000000000003</v>
      </c>
      <c r="W55" s="51">
        <v>-10.76</v>
      </c>
      <c r="X55" s="51">
        <v>0</v>
      </c>
      <c r="Y55" s="51">
        <v>0</v>
      </c>
      <c r="Z55" s="51">
        <v>-3.8500000000000001</v>
      </c>
      <c r="AA55" s="51">
        <v>-13.01</v>
      </c>
      <c r="AB55" s="52">
        <v>-12.19</v>
      </c>
    </row>
    <row r="56" ht="16.5">
      <c r="A56" s="34"/>
      <c r="B56" s="53">
        <v>46130</v>
      </c>
      <c r="C56" s="48">
        <f>SUM(E56:AB56)</f>
        <v>-92.030000000000001</v>
      </c>
      <c r="D56" s="49"/>
      <c r="E56" s="50">
        <v>-12.85</v>
      </c>
      <c r="F56" s="51">
        <v>-2.8500000000000001</v>
      </c>
      <c r="G56" s="51">
        <v>-2.9500000000000002</v>
      </c>
      <c r="H56" s="51">
        <v>-3.54</v>
      </c>
      <c r="I56" s="51">
        <v>-3.77</v>
      </c>
      <c r="J56" s="51">
        <v>-3.9100000000000001</v>
      </c>
      <c r="K56" s="51">
        <v>-3.3100000000000001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-2.1200000000000001</v>
      </c>
      <c r="X56" s="51">
        <v>-8.0999999999999996</v>
      </c>
      <c r="Y56" s="51">
        <v>-4.1100000000000003</v>
      </c>
      <c r="Z56" s="51">
        <v>-15.48</v>
      </c>
      <c r="AA56" s="51">
        <v>-15.199999999999999</v>
      </c>
      <c r="AB56" s="52">
        <v>-13.84</v>
      </c>
    </row>
    <row r="57" ht="16.5">
      <c r="A57" s="34"/>
      <c r="B57" s="53">
        <v>46131</v>
      </c>
      <c r="C57" s="48">
        <f>SUM(E57:AB57)</f>
        <v>-123.85000000000002</v>
      </c>
      <c r="D57" s="49"/>
      <c r="E57" s="50">
        <v>-3.8100000000000001</v>
      </c>
      <c r="F57" s="51">
        <v>-3.8700000000000001</v>
      </c>
      <c r="G57" s="51">
        <v>0</v>
      </c>
      <c r="H57" s="51">
        <v>-5.5</v>
      </c>
      <c r="I57" s="51">
        <v>-6.8499999999999996</v>
      </c>
      <c r="J57" s="51">
        <v>-6.8499999999999996</v>
      </c>
      <c r="K57" s="51">
        <v>-6.9000000000000004</v>
      </c>
      <c r="L57" s="51">
        <v>-7</v>
      </c>
      <c r="M57" s="51">
        <v>-6.96</v>
      </c>
      <c r="N57" s="51">
        <v>-3.8900000000000001</v>
      </c>
      <c r="O57" s="51">
        <v>-3.8900000000000001</v>
      </c>
      <c r="P57" s="51">
        <v>0</v>
      </c>
      <c r="Q57" s="51">
        <v>0</v>
      </c>
      <c r="R57" s="51">
        <v>0</v>
      </c>
      <c r="S57" s="51">
        <v>-3.29</v>
      </c>
      <c r="T57" s="51">
        <v>-2.3799999999999999</v>
      </c>
      <c r="U57" s="51">
        <v>-2.0600000000000001</v>
      </c>
      <c r="V57" s="51">
        <v>-5.3300000000000001</v>
      </c>
      <c r="W57" s="51">
        <v>-14.33</v>
      </c>
      <c r="X57" s="51">
        <v>-3.1800000000000002</v>
      </c>
      <c r="Y57" s="51">
        <v>0</v>
      </c>
      <c r="Z57" s="51">
        <v>-13.699999999999999</v>
      </c>
      <c r="AA57" s="51">
        <v>-7.75</v>
      </c>
      <c r="AB57" s="52">
        <v>-16.309999999999999</v>
      </c>
    </row>
    <row r="58" ht="16.5">
      <c r="A58" s="34"/>
      <c r="B58" s="53">
        <v>46132</v>
      </c>
      <c r="C58" s="48">
        <f>SUM(E58:AB58)</f>
        <v>-91.320000000000007</v>
      </c>
      <c r="D58" s="49"/>
      <c r="E58" s="50">
        <v>-6.5800000000000001</v>
      </c>
      <c r="F58" s="51">
        <v>-6.3899999999999997</v>
      </c>
      <c r="G58" s="51">
        <v>-6.8600000000000003</v>
      </c>
      <c r="H58" s="51">
        <v>-3</v>
      </c>
      <c r="I58" s="51">
        <v>-2.9199999999999999</v>
      </c>
      <c r="J58" s="51">
        <v>-5.79</v>
      </c>
      <c r="K58" s="51">
        <v>-5.9400000000000004</v>
      </c>
      <c r="L58" s="51">
        <v>-6.2000000000000002</v>
      </c>
      <c r="M58" s="51">
        <v>-3.0800000000000001</v>
      </c>
      <c r="N58" s="51">
        <v>-6.1200000000000001</v>
      </c>
      <c r="O58" s="51">
        <v>-3.9300000000000002</v>
      </c>
      <c r="P58" s="51">
        <v>-3.8700000000000001</v>
      </c>
      <c r="Q58" s="51">
        <v>-3.8900000000000001</v>
      </c>
      <c r="R58" s="51">
        <v>0</v>
      </c>
      <c r="S58" s="51">
        <v>0</v>
      </c>
      <c r="T58" s="51">
        <v>0</v>
      </c>
      <c r="U58" s="51">
        <v>-1.4199999999999999</v>
      </c>
      <c r="V58" s="51">
        <v>-11.039999999999999</v>
      </c>
      <c r="W58" s="51">
        <v>-6.1500000000000004</v>
      </c>
      <c r="X58" s="51">
        <v>0</v>
      </c>
      <c r="Y58" s="51">
        <v>0</v>
      </c>
      <c r="Z58" s="51">
        <v>-3.3500000000000001</v>
      </c>
      <c r="AA58" s="51">
        <v>-3.8599999999999999</v>
      </c>
      <c r="AB58" s="52">
        <v>-0.93000000000000005</v>
      </c>
    </row>
    <row r="59" ht="16.5">
      <c r="A59" s="34"/>
      <c r="B59" s="53">
        <v>46133</v>
      </c>
      <c r="C59" s="48">
        <f>SUM(E59:AB59)</f>
        <v>-31.279999999999998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-3.0899999999999999</v>
      </c>
      <c r="K59" s="51">
        <v>0</v>
      </c>
      <c r="L59" s="51">
        <v>0</v>
      </c>
      <c r="M59" s="51">
        <v>0</v>
      </c>
      <c r="N59" s="51">
        <v>0</v>
      </c>
      <c r="O59" s="51">
        <v>-15.109999999999999</v>
      </c>
      <c r="P59" s="51">
        <v>0</v>
      </c>
      <c r="Q59" s="51">
        <v>-0.65000000000000002</v>
      </c>
      <c r="R59" s="51">
        <v>0</v>
      </c>
      <c r="S59" s="51">
        <v>-2.02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-10.41</v>
      </c>
    </row>
    <row r="60" ht="16.5">
      <c r="A60" s="34"/>
      <c r="B60" s="53">
        <v>46134</v>
      </c>
      <c r="C60" s="48">
        <f>SUM(E60:AB60)</f>
        <v>-38.020000000000003</v>
      </c>
      <c r="D60" s="49"/>
      <c r="E60" s="50">
        <v>-1.1899999999999999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-5.1699999999999999</v>
      </c>
      <c r="M60" s="51">
        <v>0</v>
      </c>
      <c r="N60" s="51">
        <v>-6.3399999999999999</v>
      </c>
      <c r="O60" s="51">
        <v>-3.1800000000000002</v>
      </c>
      <c r="P60" s="51">
        <v>0</v>
      </c>
      <c r="Q60" s="51">
        <v>-2.9399999999999999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-4.9800000000000004</v>
      </c>
      <c r="Z60" s="51">
        <v>-10.91</v>
      </c>
      <c r="AA60" s="51">
        <v>-3.3100000000000001</v>
      </c>
      <c r="AB60" s="52">
        <v>0</v>
      </c>
    </row>
    <row r="61" ht="16.5">
      <c r="A61" s="34"/>
      <c r="B61" s="53">
        <v>46135</v>
      </c>
      <c r="C61" s="48">
        <f>SUM(E61:AB61)</f>
        <v>-78.299999999999997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-1.3600000000000001</v>
      </c>
      <c r="L61" s="51">
        <v>-2.6200000000000001</v>
      </c>
      <c r="M61" s="51">
        <v>-7</v>
      </c>
      <c r="N61" s="51">
        <v>-7</v>
      </c>
      <c r="O61" s="51">
        <v>-7</v>
      </c>
      <c r="P61" s="51">
        <v>-6.46</v>
      </c>
      <c r="Q61" s="51">
        <v>-6.3700000000000001</v>
      </c>
      <c r="R61" s="51">
        <v>-6</v>
      </c>
      <c r="S61" s="51">
        <v>0</v>
      </c>
      <c r="T61" s="51">
        <v>-5.7800000000000002</v>
      </c>
      <c r="U61" s="51">
        <v>-5.9100000000000001</v>
      </c>
      <c r="V61" s="51">
        <v>-6.5800000000000001</v>
      </c>
      <c r="W61" s="51">
        <v>-11.15</v>
      </c>
      <c r="X61" s="51">
        <v>-5.0199999999999996</v>
      </c>
      <c r="Y61" s="51">
        <v>0</v>
      </c>
      <c r="Z61" s="51">
        <v>-0.050000000000000003</v>
      </c>
      <c r="AA61" s="51">
        <v>0</v>
      </c>
      <c r="AB61" s="52">
        <v>0</v>
      </c>
    </row>
    <row r="62" ht="16.5">
      <c r="A62" s="34"/>
      <c r="B62" s="53">
        <v>46136</v>
      </c>
      <c r="C62" s="48">
        <f>SUM(E62:AB62)</f>
        <v>-121.09</v>
      </c>
      <c r="D62" s="49"/>
      <c r="E62" s="50">
        <v>-5.1799999999999997</v>
      </c>
      <c r="F62" s="51">
        <v>0</v>
      </c>
      <c r="G62" s="51">
        <v>0</v>
      </c>
      <c r="H62" s="51">
        <v>0</v>
      </c>
      <c r="I62" s="51">
        <v>-1.98</v>
      </c>
      <c r="J62" s="51">
        <v>0</v>
      </c>
      <c r="K62" s="51">
        <v>-4.1399999999999997</v>
      </c>
      <c r="L62" s="51">
        <v>-2.5499999999999998</v>
      </c>
      <c r="M62" s="51">
        <v>-3.1800000000000002</v>
      </c>
      <c r="N62" s="51">
        <v>-2</v>
      </c>
      <c r="O62" s="51">
        <v>-6.0499999999999998</v>
      </c>
      <c r="P62" s="51">
        <v>-5.9400000000000004</v>
      </c>
      <c r="Q62" s="51">
        <v>-6.8799999999999999</v>
      </c>
      <c r="R62" s="51">
        <v>-6.8700000000000001</v>
      </c>
      <c r="S62" s="51">
        <v>-6.5899999999999999</v>
      </c>
      <c r="T62" s="51">
        <v>-6.9500000000000002</v>
      </c>
      <c r="U62" s="51">
        <v>-6.5599999999999996</v>
      </c>
      <c r="V62" s="51">
        <v>-6.46</v>
      </c>
      <c r="W62" s="51">
        <v>-18.699999999999999</v>
      </c>
      <c r="X62" s="51">
        <v>-4.4100000000000001</v>
      </c>
      <c r="Y62" s="51">
        <v>0</v>
      </c>
      <c r="Z62" s="51">
        <v>-4.8899999999999997</v>
      </c>
      <c r="AA62" s="51">
        <v>-6.4000000000000004</v>
      </c>
      <c r="AB62" s="52">
        <v>-15.359999999999999</v>
      </c>
    </row>
    <row r="63" ht="16.5">
      <c r="A63" s="34"/>
      <c r="B63" s="53">
        <v>46137</v>
      </c>
      <c r="C63" s="48">
        <f>SUM(E63:AB63)</f>
        <v>-38.18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-5.71</v>
      </c>
      <c r="K63" s="51">
        <v>0</v>
      </c>
      <c r="L63" s="51">
        <v>-1.1499999999999999</v>
      </c>
      <c r="M63" s="51">
        <v>-5.2199999999999998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-2.5600000000000001</v>
      </c>
      <c r="U63" s="51">
        <v>-0.12</v>
      </c>
      <c r="V63" s="51">
        <v>-3.6000000000000001</v>
      </c>
      <c r="W63" s="51">
        <v>-9.3399999999999999</v>
      </c>
      <c r="X63" s="51">
        <v>0</v>
      </c>
      <c r="Y63" s="51">
        <v>0</v>
      </c>
      <c r="Z63" s="51">
        <v>0</v>
      </c>
      <c r="AA63" s="51">
        <v>0</v>
      </c>
      <c r="AB63" s="52">
        <v>-10.48</v>
      </c>
    </row>
    <row r="64" ht="16.5">
      <c r="A64" s="34"/>
      <c r="B64" s="53">
        <v>46138</v>
      </c>
      <c r="C64" s="48">
        <f>SUM(E64:AB64)</f>
        <v>-35.399999999999999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-3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-1.74</v>
      </c>
      <c r="W64" s="51">
        <v>-0.44</v>
      </c>
      <c r="X64" s="51">
        <v>-12.119999999999999</v>
      </c>
      <c r="Y64" s="51">
        <v>0</v>
      </c>
      <c r="Z64" s="51">
        <v>0</v>
      </c>
      <c r="AA64" s="51">
        <v>-13.49</v>
      </c>
      <c r="AB64" s="52">
        <v>-4.6100000000000003</v>
      </c>
    </row>
    <row r="65" ht="16.5">
      <c r="A65" s="34"/>
      <c r="B65" s="53">
        <v>46139</v>
      </c>
      <c r="C65" s="48">
        <f>SUM(E65:AB65)</f>
        <v>-85.95999999999998</v>
      </c>
      <c r="D65" s="49"/>
      <c r="E65" s="50">
        <v>-0.52000000000000002</v>
      </c>
      <c r="F65" s="51">
        <v>-2.8900000000000001</v>
      </c>
      <c r="G65" s="51">
        <v>0</v>
      </c>
      <c r="H65" s="51">
        <v>0</v>
      </c>
      <c r="I65" s="51">
        <v>0</v>
      </c>
      <c r="J65" s="51">
        <v>-3</v>
      </c>
      <c r="K65" s="51">
        <v>-3</v>
      </c>
      <c r="L65" s="51">
        <v>-2.1699999999999999</v>
      </c>
      <c r="M65" s="51">
        <v>-6.0499999999999998</v>
      </c>
      <c r="N65" s="51">
        <v>-6.1900000000000004</v>
      </c>
      <c r="O65" s="51">
        <v>-0.35999999999999999</v>
      </c>
      <c r="P65" s="51">
        <v>0</v>
      </c>
      <c r="Q65" s="51">
        <v>-6.7599999999999998</v>
      </c>
      <c r="R65" s="51">
        <v>-7</v>
      </c>
      <c r="S65" s="51">
        <v>-7</v>
      </c>
      <c r="T65" s="51">
        <v>-6.8899999999999997</v>
      </c>
      <c r="U65" s="51">
        <v>-6.8799999999999999</v>
      </c>
      <c r="V65" s="51">
        <v>-3.8900000000000001</v>
      </c>
      <c r="W65" s="51">
        <v>-3.8399999999999999</v>
      </c>
      <c r="X65" s="51">
        <v>-6.2199999999999998</v>
      </c>
      <c r="Y65" s="51">
        <v>-0.070000000000000007</v>
      </c>
      <c r="Z65" s="51">
        <v>-4.8499999999999996</v>
      </c>
      <c r="AA65" s="51">
        <v>-5.25</v>
      </c>
      <c r="AB65" s="52">
        <v>-3.1299999999999999</v>
      </c>
    </row>
    <row r="66" ht="16.5">
      <c r="A66" s="34"/>
      <c r="B66" s="53">
        <v>46140</v>
      </c>
      <c r="C66" s="48">
        <f>SUM(E66:AB66)</f>
        <v>-79.900000000000006</v>
      </c>
      <c r="D66" s="49"/>
      <c r="E66" s="50">
        <v>-3.6800000000000002</v>
      </c>
      <c r="F66" s="51">
        <v>-2.8999999999999999</v>
      </c>
      <c r="G66" s="51">
        <v>0</v>
      </c>
      <c r="H66" s="51">
        <v>0</v>
      </c>
      <c r="I66" s="51">
        <v>0</v>
      </c>
      <c r="J66" s="51">
        <v>-2.6400000000000001</v>
      </c>
      <c r="K66" s="51">
        <v>-2.9199999999999999</v>
      </c>
      <c r="L66" s="51">
        <v>0</v>
      </c>
      <c r="M66" s="51">
        <v>-1.3200000000000001</v>
      </c>
      <c r="N66" s="51">
        <v>-6.9000000000000004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-0.84999999999999998</v>
      </c>
      <c r="V66" s="51">
        <v>-1.55</v>
      </c>
      <c r="W66" s="51">
        <v>-11.85</v>
      </c>
      <c r="X66" s="51">
        <v>-12.210000000000001</v>
      </c>
      <c r="Y66" s="51">
        <v>0</v>
      </c>
      <c r="Z66" s="51">
        <v>-11.94</v>
      </c>
      <c r="AA66" s="51">
        <v>-12.050000000000001</v>
      </c>
      <c r="AB66" s="52">
        <v>-9.0899999999999999</v>
      </c>
    </row>
    <row r="67" ht="16.5">
      <c r="A67" s="34"/>
      <c r="B67" s="53">
        <v>46141</v>
      </c>
      <c r="C67" s="48">
        <f>SUM(E67:AB67)</f>
        <v>0</v>
      </c>
      <c r="D67" s="49"/>
      <c r="E67" s="50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2"/>
    </row>
    <row r="68" ht="16.5">
      <c r="A68" s="34"/>
      <c r="B68" s="53">
        <v>46142</v>
      </c>
      <c r="C68" s="48">
        <f>SUM(E68:AB68)</f>
        <v>0</v>
      </c>
      <c r="D68" s="49"/>
      <c r="E68" s="50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2"/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46113</v>
      </c>
      <c r="C74" s="58">
        <f>SUMIF(E74:AB74,"&gt;0")</f>
        <v>178.94000000000003</v>
      </c>
      <c r="D74" s="59">
        <f>SUMIF(E74:AB74,"&lt;0")</f>
        <v>0</v>
      </c>
      <c r="E74" s="60">
        <f>E4+ABS(E39)</f>
        <v>11.789999999999999</v>
      </c>
      <c r="F74" s="60">
        <f t="shared" ref="F74:AB74" si="0">F4+ABS(F39)</f>
        <v>6.46</v>
      </c>
      <c r="G74" s="60">
        <f t="shared" si="0"/>
        <v>2.04</v>
      </c>
      <c r="H74" s="60">
        <f t="shared" si="0"/>
        <v>0.25</v>
      </c>
      <c r="I74" s="60">
        <f t="shared" si="0"/>
        <v>2.7599999999999998</v>
      </c>
      <c r="J74" s="60">
        <f t="shared" si="0"/>
        <v>0.040000000000000001</v>
      </c>
      <c r="K74" s="60">
        <f t="shared" si="0"/>
        <v>0.89000000000000001</v>
      </c>
      <c r="L74" s="60">
        <f t="shared" si="0"/>
        <v>14.029999999999999</v>
      </c>
      <c r="M74" s="60">
        <f t="shared" si="0"/>
        <v>15.6</v>
      </c>
      <c r="N74" s="60">
        <f t="shared" si="0"/>
        <v>2.1600000000000001</v>
      </c>
      <c r="O74" s="60">
        <f t="shared" si="0"/>
        <v>9.0099999999999998</v>
      </c>
      <c r="P74" s="60">
        <f t="shared" si="0"/>
        <v>11.779999999999999</v>
      </c>
      <c r="Q74" s="60">
        <f t="shared" si="0"/>
        <v>15.220000000000001</v>
      </c>
      <c r="R74" s="60">
        <f t="shared" si="0"/>
        <v>14.49</v>
      </c>
      <c r="S74" s="60">
        <f t="shared" si="0"/>
        <v>11.039999999999999</v>
      </c>
      <c r="T74" s="60">
        <f t="shared" si="0"/>
        <v>11.49</v>
      </c>
      <c r="U74" s="60">
        <f t="shared" si="0"/>
        <v>11.85</v>
      </c>
      <c r="V74" s="60">
        <f t="shared" si="0"/>
        <v>8.7699999999999996</v>
      </c>
      <c r="W74" s="60">
        <f t="shared" si="0"/>
        <v>0.77000000000000002</v>
      </c>
      <c r="X74" s="60">
        <f t="shared" si="0"/>
        <v>4.0999999999999996</v>
      </c>
      <c r="Y74" s="60">
        <f t="shared" si="0"/>
        <v>7.46</v>
      </c>
      <c r="Z74" s="60">
        <f t="shared" si="0"/>
        <v>4.7699999999999996</v>
      </c>
      <c r="AA74" s="60">
        <f t="shared" si="0"/>
        <v>8.25</v>
      </c>
      <c r="AB74" s="61">
        <f t="shared" si="0"/>
        <v>3.9199999999999999</v>
      </c>
    </row>
    <row r="75" ht="16.5">
      <c r="A75" s="34"/>
      <c r="B75" s="53">
        <v>46114</v>
      </c>
      <c r="C75" s="58">
        <f>SUMIF(E75:AB75,"&gt;0")</f>
        <v>225.80000000000001</v>
      </c>
      <c r="D75" s="59">
        <f>SUMIF(E75:AB75,"&lt;0")</f>
        <v>0</v>
      </c>
      <c r="E75" s="60">
        <f t="shared" ref="E75:S103" si="1">E5+ABS(E40)</f>
        <v>6.4500000000000002</v>
      </c>
      <c r="F75" s="60">
        <f t="shared" si="1"/>
        <v>14.01</v>
      </c>
      <c r="G75" s="60">
        <f t="shared" si="1"/>
        <v>1.9299999999999999</v>
      </c>
      <c r="H75" s="60">
        <f t="shared" si="1"/>
        <v>2.1200000000000001</v>
      </c>
      <c r="I75" s="60">
        <f t="shared" si="1"/>
        <v>2.54</v>
      </c>
      <c r="J75" s="60">
        <f t="shared" si="1"/>
        <v>6.8600000000000003</v>
      </c>
      <c r="K75" s="60">
        <f t="shared" si="1"/>
        <v>11.49</v>
      </c>
      <c r="L75" s="60">
        <f t="shared" si="1"/>
        <v>11.550000000000001</v>
      </c>
      <c r="M75" s="60">
        <f t="shared" si="1"/>
        <v>5.0899999999999999</v>
      </c>
      <c r="N75" s="60">
        <f t="shared" si="1"/>
        <v>15.34</v>
      </c>
      <c r="O75" s="60">
        <f t="shared" si="1"/>
        <v>6.2599999999999998</v>
      </c>
      <c r="P75" s="60">
        <f t="shared" si="1"/>
        <v>12.539999999999999</v>
      </c>
      <c r="Q75" s="60">
        <f t="shared" si="1"/>
        <v>12.07</v>
      </c>
      <c r="R75" s="60">
        <f t="shared" si="1"/>
        <v>8.7699999999999996</v>
      </c>
      <c r="S75" s="60">
        <f t="shared" si="1"/>
        <v>4.9199999999999999</v>
      </c>
      <c r="T75" s="60">
        <f t="shared" ref="T75:AB75" si="2">T5+ABS(T40)</f>
        <v>11.23</v>
      </c>
      <c r="U75" s="60">
        <f t="shared" si="2"/>
        <v>11.6</v>
      </c>
      <c r="V75" s="60">
        <f t="shared" si="2"/>
        <v>12.4</v>
      </c>
      <c r="W75" s="60">
        <f t="shared" si="2"/>
        <v>15.09</v>
      </c>
      <c r="X75" s="60">
        <f t="shared" si="2"/>
        <v>13.390000000000001</v>
      </c>
      <c r="Y75" s="60">
        <f t="shared" si="2"/>
        <v>12.119999999999999</v>
      </c>
      <c r="Z75" s="60">
        <f t="shared" si="2"/>
        <v>10.619999999999999</v>
      </c>
      <c r="AA75" s="60">
        <f t="shared" si="2"/>
        <v>4.6100000000000003</v>
      </c>
      <c r="AB75" s="62">
        <f t="shared" si="2"/>
        <v>12.800000000000001</v>
      </c>
    </row>
    <row r="76" ht="16.5">
      <c r="A76" s="34"/>
      <c r="B76" s="53">
        <v>46115</v>
      </c>
      <c r="C76" s="58">
        <f>SUMIF(E76:AB76,"&gt;0")</f>
        <v>224.27999999999997</v>
      </c>
      <c r="D76" s="59">
        <f>SUMIF(E76:AB76,"&lt;0")</f>
        <v>0</v>
      </c>
      <c r="E76" s="60">
        <f t="shared" si="1"/>
        <v>6.4500000000000002</v>
      </c>
      <c r="F76" s="60">
        <f t="shared" si="1"/>
        <v>5.9299999999999997</v>
      </c>
      <c r="G76" s="60">
        <f t="shared" si="1"/>
        <v>1.28</v>
      </c>
      <c r="H76" s="60">
        <f t="shared" si="1"/>
        <v>1.21</v>
      </c>
      <c r="I76" s="60">
        <f t="shared" si="1"/>
        <v>3</v>
      </c>
      <c r="J76" s="60">
        <f t="shared" si="1"/>
        <v>10.92</v>
      </c>
      <c r="K76" s="60">
        <f t="shared" si="1"/>
        <v>0.55000000000000004</v>
      </c>
      <c r="L76" s="60">
        <f t="shared" si="1"/>
        <v>10.789999999999999</v>
      </c>
      <c r="M76" s="60">
        <f t="shared" si="1"/>
        <v>12.17</v>
      </c>
      <c r="N76" s="60">
        <f t="shared" si="1"/>
        <v>12.85</v>
      </c>
      <c r="O76" s="60">
        <f t="shared" si="1"/>
        <v>12.550000000000001</v>
      </c>
      <c r="P76" s="60">
        <f t="shared" si="1"/>
        <v>12.779999999999999</v>
      </c>
      <c r="Q76" s="60">
        <f t="shared" si="1"/>
        <v>12.42</v>
      </c>
      <c r="R76" s="60">
        <f t="shared" si="1"/>
        <v>12.59</v>
      </c>
      <c r="S76" s="60">
        <f t="shared" si="1"/>
        <v>12.09</v>
      </c>
      <c r="T76" s="60">
        <f t="shared" ref="T76:AB76" si="3">T6+ABS(T41)</f>
        <v>12.83</v>
      </c>
      <c r="U76" s="60">
        <f t="shared" si="3"/>
        <v>12.83</v>
      </c>
      <c r="V76" s="60">
        <f t="shared" si="3"/>
        <v>12.74</v>
      </c>
      <c r="W76" s="60">
        <f t="shared" si="3"/>
        <v>12.23</v>
      </c>
      <c r="X76" s="60">
        <f t="shared" si="3"/>
        <v>12.109999999999999</v>
      </c>
      <c r="Y76" s="60">
        <f t="shared" si="3"/>
        <v>6.9699999999999998</v>
      </c>
      <c r="Z76" s="60">
        <f t="shared" si="3"/>
        <v>6.7599999999999998</v>
      </c>
      <c r="AA76" s="60">
        <f t="shared" si="3"/>
        <v>11.48</v>
      </c>
      <c r="AB76" s="62">
        <f t="shared" si="3"/>
        <v>8.75</v>
      </c>
    </row>
    <row r="77" ht="16.5">
      <c r="A77" s="34"/>
      <c r="B77" s="53">
        <v>46116</v>
      </c>
      <c r="C77" s="58">
        <f>SUMIF(E77:AB77,"&gt;0")</f>
        <v>57.859999999999999</v>
      </c>
      <c r="D77" s="59">
        <f>SUMIF(E77:AB77,"&lt;0")</f>
        <v>0</v>
      </c>
      <c r="E77" s="60">
        <f t="shared" si="1"/>
        <v>11.140000000000001</v>
      </c>
      <c r="F77" s="60">
        <f t="shared" si="1"/>
        <v>2.2799999999999998</v>
      </c>
      <c r="G77" s="60">
        <f t="shared" si="1"/>
        <v>2.6000000000000001</v>
      </c>
      <c r="H77" s="60">
        <f t="shared" si="1"/>
        <v>0</v>
      </c>
      <c r="I77" s="60">
        <f t="shared" si="1"/>
        <v>0</v>
      </c>
      <c r="J77" s="60">
        <f t="shared" si="1"/>
        <v>3</v>
      </c>
      <c r="K77" s="60">
        <f t="shared" si="1"/>
        <v>3</v>
      </c>
      <c r="L77" s="60">
        <f t="shared" si="1"/>
        <v>2.7000000000000002</v>
      </c>
      <c r="M77" s="60">
        <f t="shared" si="1"/>
        <v>2.52</v>
      </c>
      <c r="N77" s="60">
        <f t="shared" si="1"/>
        <v>2.9199999999999999</v>
      </c>
      <c r="O77" s="60">
        <f t="shared" si="1"/>
        <v>0</v>
      </c>
      <c r="P77" s="60">
        <f t="shared" si="1"/>
        <v>0</v>
      </c>
      <c r="Q77" s="60">
        <f t="shared" si="1"/>
        <v>0</v>
      </c>
      <c r="R77" s="60">
        <f t="shared" si="1"/>
        <v>0</v>
      </c>
      <c r="S77" s="60">
        <f t="shared" si="1"/>
        <v>0</v>
      </c>
      <c r="T77" s="60">
        <f t="shared" ref="T77:AB77" si="4">T7+ABS(T42)</f>
        <v>3</v>
      </c>
      <c r="U77" s="60">
        <f t="shared" si="4"/>
        <v>2.6899999999999999</v>
      </c>
      <c r="V77" s="60">
        <f t="shared" si="4"/>
        <v>2.7799999999999998</v>
      </c>
      <c r="W77" s="60">
        <f t="shared" si="4"/>
        <v>2.4100000000000001</v>
      </c>
      <c r="X77" s="60">
        <f t="shared" si="4"/>
        <v>0.28000000000000003</v>
      </c>
      <c r="Y77" s="60">
        <f t="shared" si="4"/>
        <v>2.46</v>
      </c>
      <c r="Z77" s="60">
        <f t="shared" si="4"/>
        <v>5.3099999999999996</v>
      </c>
      <c r="AA77" s="60">
        <f t="shared" si="4"/>
        <v>6.0599999999999996</v>
      </c>
      <c r="AB77" s="62">
        <f t="shared" si="4"/>
        <v>2.71</v>
      </c>
    </row>
    <row r="78" ht="16.5">
      <c r="A78" s="34"/>
      <c r="B78" s="53">
        <v>46117</v>
      </c>
      <c r="C78" s="58">
        <f>SUMIF(E78:AB78,"&gt;0")</f>
        <v>61.790000000000006</v>
      </c>
      <c r="D78" s="59">
        <f>SUMIF(E78:AB78,"&lt;0")</f>
        <v>0</v>
      </c>
      <c r="E78" s="60">
        <f t="shared" si="1"/>
        <v>10.449999999999999</v>
      </c>
      <c r="F78" s="60">
        <f t="shared" si="1"/>
        <v>2.8599999999999999</v>
      </c>
      <c r="G78" s="60">
        <f t="shared" si="1"/>
        <v>10.44</v>
      </c>
      <c r="H78" s="60">
        <f t="shared" si="1"/>
        <v>0.92000000000000004</v>
      </c>
      <c r="I78" s="60">
        <f t="shared" si="1"/>
        <v>2.1000000000000001</v>
      </c>
      <c r="J78" s="60">
        <f t="shared" si="1"/>
        <v>2.04</v>
      </c>
      <c r="K78" s="60">
        <f t="shared" si="1"/>
        <v>11.630000000000001</v>
      </c>
      <c r="L78" s="60">
        <f t="shared" si="1"/>
        <v>1.47</v>
      </c>
      <c r="M78" s="60">
        <f t="shared" si="1"/>
        <v>0</v>
      </c>
      <c r="N78" s="60">
        <f t="shared" si="1"/>
        <v>0</v>
      </c>
      <c r="O78" s="60">
        <f t="shared" si="1"/>
        <v>0</v>
      </c>
      <c r="P78" s="60">
        <f t="shared" si="1"/>
        <v>0</v>
      </c>
      <c r="Q78" s="60">
        <f t="shared" si="1"/>
        <v>0</v>
      </c>
      <c r="R78" s="60">
        <f t="shared" si="1"/>
        <v>0</v>
      </c>
      <c r="S78" s="60">
        <f t="shared" si="1"/>
        <v>0</v>
      </c>
      <c r="T78" s="60">
        <f t="shared" ref="T78:AB78" si="5">T8+ABS(T43)</f>
        <v>0</v>
      </c>
      <c r="U78" s="60">
        <f t="shared" si="5"/>
        <v>3</v>
      </c>
      <c r="V78" s="60">
        <f t="shared" si="5"/>
        <v>2.71</v>
      </c>
      <c r="W78" s="60">
        <f t="shared" si="5"/>
        <v>2.3700000000000001</v>
      </c>
      <c r="X78" s="60">
        <f t="shared" si="5"/>
        <v>0.59999999999999998</v>
      </c>
      <c r="Y78" s="60">
        <f t="shared" si="5"/>
        <v>3</v>
      </c>
      <c r="Z78" s="60">
        <f t="shared" si="5"/>
        <v>2.3399999999999999</v>
      </c>
      <c r="AA78" s="60">
        <f t="shared" si="5"/>
        <v>3</v>
      </c>
      <c r="AB78" s="62">
        <f t="shared" si="5"/>
        <v>2.8599999999999999</v>
      </c>
    </row>
    <row r="79" ht="16.5">
      <c r="A79" s="34"/>
      <c r="B79" s="53">
        <v>46118</v>
      </c>
      <c r="C79" s="58">
        <f>SUMIF(E79:AB79,"&gt;0")</f>
        <v>134.04999999999998</v>
      </c>
      <c r="D79" s="59">
        <f>SUMIF(E79:AB79,"&lt;0")</f>
        <v>0</v>
      </c>
      <c r="E79" s="60">
        <f t="shared" si="1"/>
        <v>7.8899999999999997</v>
      </c>
      <c r="F79" s="60">
        <f t="shared" si="1"/>
        <v>0.92000000000000004</v>
      </c>
      <c r="G79" s="60">
        <f t="shared" si="1"/>
        <v>6.7900000000000009</v>
      </c>
      <c r="H79" s="60">
        <f t="shared" si="1"/>
        <v>10.779999999999999</v>
      </c>
      <c r="I79" s="60">
        <f t="shared" si="1"/>
        <v>11.539999999999999</v>
      </c>
      <c r="J79" s="60">
        <f t="shared" si="1"/>
        <v>1.6299999999999999</v>
      </c>
      <c r="K79" s="60">
        <f t="shared" si="1"/>
        <v>10.869999999999999</v>
      </c>
      <c r="L79" s="60">
        <f t="shared" si="1"/>
        <v>8.6300000000000008</v>
      </c>
      <c r="M79" s="60">
        <f t="shared" si="1"/>
        <v>5.8099999999999996</v>
      </c>
      <c r="N79" s="60">
        <f t="shared" si="1"/>
        <v>11.9</v>
      </c>
      <c r="O79" s="60">
        <f t="shared" si="1"/>
        <v>2.1499999999999999</v>
      </c>
      <c r="P79" s="60">
        <f t="shared" si="1"/>
        <v>2.1299999999999999</v>
      </c>
      <c r="Q79" s="60">
        <f t="shared" si="1"/>
        <v>2.0699999999999998</v>
      </c>
      <c r="R79" s="60">
        <f t="shared" si="1"/>
        <v>2.1899999999999999</v>
      </c>
      <c r="S79" s="60">
        <f t="shared" si="1"/>
        <v>0.88</v>
      </c>
      <c r="T79" s="60">
        <f t="shared" ref="T79:AB79" si="6">T9+ABS(T44)</f>
        <v>3</v>
      </c>
      <c r="U79" s="60">
        <f t="shared" si="6"/>
        <v>3</v>
      </c>
      <c r="V79" s="60">
        <f t="shared" si="6"/>
        <v>6.1799999999999997</v>
      </c>
      <c r="W79" s="60">
        <f t="shared" si="6"/>
        <v>11.449999999999999</v>
      </c>
      <c r="X79" s="60">
        <f t="shared" si="6"/>
        <v>1.1699999999999999</v>
      </c>
      <c r="Y79" s="60">
        <f t="shared" si="6"/>
        <v>15.449999999999999</v>
      </c>
      <c r="Z79" s="60">
        <f t="shared" si="6"/>
        <v>4.5499999999999998</v>
      </c>
      <c r="AA79" s="60">
        <f t="shared" si="6"/>
        <v>1.6399999999999999</v>
      </c>
      <c r="AB79" s="62">
        <f t="shared" si="6"/>
        <v>1.4300000000000002</v>
      </c>
    </row>
    <row r="80" ht="16.5">
      <c r="A80" s="34"/>
      <c r="B80" s="53">
        <v>46119</v>
      </c>
      <c r="C80" s="58">
        <f>SUMIF(E80:AB80,"&gt;0")</f>
        <v>198.40999999999997</v>
      </c>
      <c r="D80" s="59">
        <f>SUMIF(E80:AB80,"&lt;0")</f>
        <v>0</v>
      </c>
      <c r="E80" s="60">
        <f t="shared" si="1"/>
        <v>10.640000000000001</v>
      </c>
      <c r="F80" s="60">
        <f t="shared" si="1"/>
        <v>7.3600000000000003</v>
      </c>
      <c r="G80" s="60">
        <f t="shared" si="1"/>
        <v>3.5600000000000001</v>
      </c>
      <c r="H80" s="60">
        <f t="shared" si="1"/>
        <v>1.26</v>
      </c>
      <c r="I80" s="60">
        <f t="shared" si="1"/>
        <v>4.8600000000000003</v>
      </c>
      <c r="J80" s="60">
        <f t="shared" si="1"/>
        <v>12.039999999999999</v>
      </c>
      <c r="K80" s="60">
        <f t="shared" si="1"/>
        <v>5.5499999999999998</v>
      </c>
      <c r="L80" s="60">
        <f t="shared" si="1"/>
        <v>8.6899999999999995</v>
      </c>
      <c r="M80" s="60">
        <f t="shared" si="1"/>
        <v>8.5299999999999994</v>
      </c>
      <c r="N80" s="60">
        <f t="shared" si="1"/>
        <v>5.4100000000000001</v>
      </c>
      <c r="O80" s="60">
        <f t="shared" si="1"/>
        <v>6.96</v>
      </c>
      <c r="P80" s="60">
        <f t="shared" si="1"/>
        <v>6.8600000000000003</v>
      </c>
      <c r="Q80" s="60">
        <f t="shared" si="1"/>
        <v>6.9199999999999999</v>
      </c>
      <c r="R80" s="60">
        <f t="shared" si="1"/>
        <v>6.9199999999999999</v>
      </c>
      <c r="S80" s="60">
        <f t="shared" si="1"/>
        <v>6.71</v>
      </c>
      <c r="T80" s="60">
        <f t="shared" ref="T80:AB80" si="7">T10+ABS(T45)</f>
        <v>6.7599999999999998</v>
      </c>
      <c r="U80" s="60">
        <f t="shared" si="7"/>
        <v>6.8300000000000001</v>
      </c>
      <c r="V80" s="60">
        <f t="shared" si="7"/>
        <v>16.010000000000002</v>
      </c>
      <c r="W80" s="60">
        <f t="shared" si="7"/>
        <v>14.82</v>
      </c>
      <c r="X80" s="60">
        <f t="shared" si="7"/>
        <v>4.0800000000000001</v>
      </c>
      <c r="Y80" s="60">
        <f t="shared" si="7"/>
        <v>17.559999999999999</v>
      </c>
      <c r="Z80" s="60">
        <f t="shared" si="7"/>
        <v>12.82</v>
      </c>
      <c r="AA80" s="60">
        <f t="shared" si="7"/>
        <v>16.600000000000001</v>
      </c>
      <c r="AB80" s="62">
        <f t="shared" si="7"/>
        <v>0.66000000000000003</v>
      </c>
    </row>
    <row r="81" ht="16.5">
      <c r="A81" s="34"/>
      <c r="B81" s="53">
        <v>46120</v>
      </c>
      <c r="C81" s="58">
        <f>SUMIF(E81:AB81,"&gt;0")</f>
        <v>199.78999999999999</v>
      </c>
      <c r="D81" s="59">
        <f>SUMIF(E81:AB81,"&lt;0")</f>
        <v>0</v>
      </c>
      <c r="E81" s="60">
        <f t="shared" si="1"/>
        <v>1.54</v>
      </c>
      <c r="F81" s="60">
        <f t="shared" si="1"/>
        <v>12.300000000000001</v>
      </c>
      <c r="G81" s="60">
        <f t="shared" si="1"/>
        <v>14.9</v>
      </c>
      <c r="H81" s="60">
        <f t="shared" si="1"/>
        <v>16.380000000000003</v>
      </c>
      <c r="I81" s="60">
        <f t="shared" si="1"/>
        <v>15.93</v>
      </c>
      <c r="J81" s="60">
        <f t="shared" si="1"/>
        <v>10.18</v>
      </c>
      <c r="K81" s="60">
        <f t="shared" si="1"/>
        <v>8.1400000000000006</v>
      </c>
      <c r="L81" s="60">
        <f t="shared" si="1"/>
        <v>17.800000000000001</v>
      </c>
      <c r="M81" s="60">
        <f t="shared" si="1"/>
        <v>4.0099999999999998</v>
      </c>
      <c r="N81" s="60">
        <f t="shared" si="1"/>
        <v>1.96</v>
      </c>
      <c r="O81" s="60">
        <f t="shared" si="1"/>
        <v>6.6399999999999997</v>
      </c>
      <c r="P81" s="60">
        <f t="shared" si="1"/>
        <v>3.96</v>
      </c>
      <c r="Q81" s="60">
        <f t="shared" si="1"/>
        <v>3.8700000000000001</v>
      </c>
      <c r="R81" s="60">
        <f t="shared" si="1"/>
        <v>3.8900000000000001</v>
      </c>
      <c r="S81" s="60">
        <f t="shared" si="1"/>
        <v>3.8599999999999999</v>
      </c>
      <c r="T81" s="60">
        <f t="shared" ref="T81:AB81" si="8">T11+ABS(T46)</f>
        <v>0.84999999999999998</v>
      </c>
      <c r="U81" s="60">
        <f t="shared" si="8"/>
        <v>6.7199999999999998</v>
      </c>
      <c r="V81" s="60">
        <f t="shared" si="8"/>
        <v>10.33</v>
      </c>
      <c r="W81" s="60">
        <f t="shared" si="8"/>
        <v>12.630000000000001</v>
      </c>
      <c r="X81" s="60">
        <f t="shared" si="8"/>
        <v>1.76</v>
      </c>
      <c r="Y81" s="60">
        <f t="shared" si="8"/>
        <v>6.8499999999999996</v>
      </c>
      <c r="Z81" s="60">
        <f t="shared" si="8"/>
        <v>9.4800000000000004</v>
      </c>
      <c r="AA81" s="60">
        <f t="shared" si="8"/>
        <v>15.140000000000001</v>
      </c>
      <c r="AB81" s="62">
        <f t="shared" si="8"/>
        <v>10.67</v>
      </c>
    </row>
    <row r="82" ht="16.5">
      <c r="A82" s="34"/>
      <c r="B82" s="53">
        <v>46121</v>
      </c>
      <c r="C82" s="58">
        <f>SUMIF(E82:AB82,"&gt;0")</f>
        <v>197.44999999999999</v>
      </c>
      <c r="D82" s="59">
        <f>SUMIF(E82:AB82,"&lt;0")</f>
        <v>0</v>
      </c>
      <c r="E82" s="60">
        <f t="shared" si="1"/>
        <v>13.529999999999999</v>
      </c>
      <c r="F82" s="60">
        <f t="shared" si="1"/>
        <v>7.0499999999999998</v>
      </c>
      <c r="G82" s="60">
        <f t="shared" si="1"/>
        <v>6.9100000000000001</v>
      </c>
      <c r="H82" s="60">
        <f t="shared" si="1"/>
        <v>17.899999999999999</v>
      </c>
      <c r="I82" s="60">
        <f t="shared" si="1"/>
        <v>15.81</v>
      </c>
      <c r="J82" s="60">
        <f t="shared" si="1"/>
        <v>18.280000000000001</v>
      </c>
      <c r="K82" s="60">
        <f t="shared" si="1"/>
        <v>2.8199999999999998</v>
      </c>
      <c r="L82" s="60">
        <f t="shared" si="1"/>
        <v>15.630000000000001</v>
      </c>
      <c r="M82" s="60">
        <f t="shared" si="1"/>
        <v>2.9100000000000001</v>
      </c>
      <c r="N82" s="60">
        <f t="shared" si="1"/>
        <v>6.6900000000000004</v>
      </c>
      <c r="O82" s="60">
        <f t="shared" si="1"/>
        <v>0.029999999999999999</v>
      </c>
      <c r="P82" s="60">
        <f t="shared" si="1"/>
        <v>3.3300000000000001</v>
      </c>
      <c r="Q82" s="60">
        <f t="shared" si="1"/>
        <v>2.8599999999999999</v>
      </c>
      <c r="R82" s="60">
        <f t="shared" si="1"/>
        <v>2.8599999999999999</v>
      </c>
      <c r="S82" s="60">
        <f t="shared" si="1"/>
        <v>2.8100000000000001</v>
      </c>
      <c r="T82" s="60">
        <f t="shared" ref="T82:AB82" si="9">T12+ABS(T47)</f>
        <v>4</v>
      </c>
      <c r="U82" s="60">
        <f t="shared" si="9"/>
        <v>3.3199999999999998</v>
      </c>
      <c r="V82" s="60">
        <f t="shared" si="9"/>
        <v>11.98</v>
      </c>
      <c r="W82" s="60">
        <f t="shared" si="9"/>
        <v>3.8999999999999999</v>
      </c>
      <c r="X82" s="60">
        <f t="shared" si="9"/>
        <v>17.940000000000001</v>
      </c>
      <c r="Y82" s="60">
        <f t="shared" si="9"/>
        <v>17.82</v>
      </c>
      <c r="Z82" s="60">
        <f t="shared" si="9"/>
        <v>8.1300000000000008</v>
      </c>
      <c r="AA82" s="60">
        <f t="shared" si="9"/>
        <v>6.3600000000000003</v>
      </c>
      <c r="AB82" s="62">
        <f t="shared" si="9"/>
        <v>4.5800000000000001</v>
      </c>
    </row>
    <row r="83" ht="16.5">
      <c r="A83" s="34"/>
      <c r="B83" s="53">
        <v>46122</v>
      </c>
      <c r="C83" s="58">
        <f>SUMIF(E83:AB83,"&gt;0")</f>
        <v>177.69999999999999</v>
      </c>
      <c r="D83" s="59">
        <f>SUMIF(E83:AB83,"&lt;0")</f>
        <v>0</v>
      </c>
      <c r="E83" s="60">
        <f t="shared" si="1"/>
        <v>15.119999999999999</v>
      </c>
      <c r="F83" s="60">
        <f t="shared" si="1"/>
        <v>12.93</v>
      </c>
      <c r="G83" s="60">
        <f t="shared" si="1"/>
        <v>1.3700000000000001</v>
      </c>
      <c r="H83" s="60">
        <f t="shared" si="1"/>
        <v>1.9099999999999999</v>
      </c>
      <c r="I83" s="60">
        <f t="shared" si="1"/>
        <v>5.4299999999999997</v>
      </c>
      <c r="J83" s="60">
        <f t="shared" si="1"/>
        <v>5.71</v>
      </c>
      <c r="K83" s="60">
        <f t="shared" si="1"/>
        <v>1.6599999999999999</v>
      </c>
      <c r="L83" s="60">
        <f t="shared" si="1"/>
        <v>8.7100000000000009</v>
      </c>
      <c r="M83" s="60">
        <f t="shared" si="1"/>
        <v>0.83999999999999997</v>
      </c>
      <c r="N83" s="60">
        <f t="shared" si="1"/>
        <v>6.8600000000000003</v>
      </c>
      <c r="O83" s="60">
        <f t="shared" si="1"/>
        <v>3.9700000000000002</v>
      </c>
      <c r="P83" s="60">
        <f t="shared" si="1"/>
        <v>2.0800000000000001</v>
      </c>
      <c r="Q83" s="60">
        <f t="shared" si="1"/>
        <v>3.8999999999999999</v>
      </c>
      <c r="R83" s="60">
        <f t="shared" si="1"/>
        <v>3.96</v>
      </c>
      <c r="S83" s="60">
        <f t="shared" si="1"/>
        <v>3.9700000000000002</v>
      </c>
      <c r="T83" s="60">
        <f t="shared" ref="T83:AB83" si="10">T13+ABS(T48)</f>
        <v>3.8700000000000001</v>
      </c>
      <c r="U83" s="60">
        <f t="shared" si="10"/>
        <v>3.52</v>
      </c>
      <c r="V83" s="60">
        <f t="shared" si="10"/>
        <v>14.279999999999999</v>
      </c>
      <c r="W83" s="60">
        <f t="shared" si="10"/>
        <v>9.7899999999999991</v>
      </c>
      <c r="X83" s="60">
        <f t="shared" si="10"/>
        <v>14.630000000000001</v>
      </c>
      <c r="Y83" s="60">
        <f t="shared" si="10"/>
        <v>3.54</v>
      </c>
      <c r="Z83" s="60">
        <f t="shared" si="10"/>
        <v>15.01</v>
      </c>
      <c r="AA83" s="60">
        <f t="shared" si="10"/>
        <v>16.079999999999998</v>
      </c>
      <c r="AB83" s="62">
        <f t="shared" si="10"/>
        <v>18.559999999999999</v>
      </c>
    </row>
    <row r="84" ht="16.5">
      <c r="A84" s="34"/>
      <c r="B84" s="53">
        <v>46123</v>
      </c>
      <c r="C84" s="58">
        <f>SUMIF(E84:AB84,"&gt;0")</f>
        <v>179.74999999999997</v>
      </c>
      <c r="D84" s="59">
        <f>SUMIF(E84:AB84,"&lt;0")</f>
        <v>0</v>
      </c>
      <c r="E84" s="60">
        <f t="shared" si="1"/>
        <v>4.4699999999999998</v>
      </c>
      <c r="F84" s="60">
        <f t="shared" si="1"/>
        <v>3.27</v>
      </c>
      <c r="G84" s="60">
        <f t="shared" si="1"/>
        <v>7.9000000000000004</v>
      </c>
      <c r="H84" s="60">
        <f t="shared" si="1"/>
        <v>3.1499999999999999</v>
      </c>
      <c r="I84" s="60">
        <f t="shared" si="1"/>
        <v>7.1900000000000004</v>
      </c>
      <c r="J84" s="60">
        <f t="shared" si="1"/>
        <v>12.039999999999999</v>
      </c>
      <c r="K84" s="60">
        <f t="shared" si="1"/>
        <v>3.96</v>
      </c>
      <c r="L84" s="60">
        <f t="shared" si="1"/>
        <v>17.199999999999999</v>
      </c>
      <c r="M84" s="60">
        <f t="shared" si="1"/>
        <v>18.469999999999999</v>
      </c>
      <c r="N84" s="60">
        <f t="shared" si="1"/>
        <v>2.7000000000000002</v>
      </c>
      <c r="O84" s="60">
        <f t="shared" si="1"/>
        <v>0</v>
      </c>
      <c r="P84" s="60">
        <f t="shared" si="1"/>
        <v>0</v>
      </c>
      <c r="Q84" s="60">
        <f t="shared" si="1"/>
        <v>0</v>
      </c>
      <c r="R84" s="60">
        <f t="shared" si="1"/>
        <v>0</v>
      </c>
      <c r="S84" s="60">
        <f t="shared" si="1"/>
        <v>0</v>
      </c>
      <c r="T84" s="60">
        <f t="shared" ref="T84:AB84" si="11">T14+ABS(T49)</f>
        <v>0</v>
      </c>
      <c r="U84" s="60">
        <f t="shared" si="11"/>
        <v>3.27</v>
      </c>
      <c r="V84" s="60">
        <f t="shared" si="11"/>
        <v>4.3799999999999999</v>
      </c>
      <c r="W84" s="60">
        <f t="shared" si="11"/>
        <v>12.279999999999999</v>
      </c>
      <c r="X84" s="60">
        <f t="shared" si="11"/>
        <v>18.280000000000001</v>
      </c>
      <c r="Y84" s="60">
        <f t="shared" si="11"/>
        <v>18.34</v>
      </c>
      <c r="Z84" s="60">
        <f t="shared" si="11"/>
        <v>18.129999999999999</v>
      </c>
      <c r="AA84" s="60">
        <f t="shared" si="11"/>
        <v>17.710000000000001</v>
      </c>
      <c r="AB84" s="62">
        <f t="shared" si="11"/>
        <v>7.0099999999999998</v>
      </c>
    </row>
    <row r="85" ht="16.5">
      <c r="A85" s="34"/>
      <c r="B85" s="53">
        <v>46124</v>
      </c>
      <c r="C85" s="58">
        <f>SUMIF(E85:AB85,"&gt;0")</f>
        <v>137.94</v>
      </c>
      <c r="D85" s="59">
        <f>SUMIF(E85:AB85,"&lt;0")</f>
        <v>0</v>
      </c>
      <c r="E85" s="60">
        <f t="shared" si="1"/>
        <v>2.54</v>
      </c>
      <c r="F85" s="60">
        <f t="shared" si="1"/>
        <v>15.42</v>
      </c>
      <c r="G85" s="60">
        <f t="shared" si="1"/>
        <v>3.98</v>
      </c>
      <c r="H85" s="60">
        <f t="shared" si="1"/>
        <v>1.96</v>
      </c>
      <c r="I85" s="60">
        <f t="shared" si="1"/>
        <v>1.8400000000000001</v>
      </c>
      <c r="J85" s="60">
        <f t="shared" si="1"/>
        <v>3.3599999999999999</v>
      </c>
      <c r="K85" s="60">
        <f t="shared" si="1"/>
        <v>3.1000000000000001</v>
      </c>
      <c r="L85" s="60">
        <f t="shared" si="1"/>
        <v>2.4900000000000002</v>
      </c>
      <c r="M85" s="60">
        <f t="shared" si="1"/>
        <v>1.29</v>
      </c>
      <c r="N85" s="60">
        <f t="shared" si="1"/>
        <v>2.4700000000000002</v>
      </c>
      <c r="O85" s="60">
        <f t="shared" si="1"/>
        <v>2.5800000000000001</v>
      </c>
      <c r="P85" s="60">
        <f t="shared" si="1"/>
        <v>2.5699999999999998</v>
      </c>
      <c r="Q85" s="60">
        <f t="shared" si="1"/>
        <v>1.03</v>
      </c>
      <c r="R85" s="60">
        <f t="shared" si="1"/>
        <v>1.47</v>
      </c>
      <c r="S85" s="60">
        <f t="shared" si="1"/>
        <v>1.8600000000000001</v>
      </c>
      <c r="T85" s="60">
        <f t="shared" ref="T85:AB85" si="12">T15+ABS(T50)</f>
        <v>2.5299999999999998</v>
      </c>
      <c r="U85" s="60">
        <f t="shared" si="12"/>
        <v>2.6800000000000002</v>
      </c>
      <c r="V85" s="60">
        <f t="shared" si="12"/>
        <v>16.940000000000001</v>
      </c>
      <c r="W85" s="60">
        <f t="shared" si="12"/>
        <v>11.74</v>
      </c>
      <c r="X85" s="60">
        <f t="shared" si="12"/>
        <v>4.5</v>
      </c>
      <c r="Y85" s="60">
        <f t="shared" si="12"/>
        <v>15.84</v>
      </c>
      <c r="Z85" s="60">
        <f t="shared" si="12"/>
        <v>9.6400000000000006</v>
      </c>
      <c r="AA85" s="60">
        <f t="shared" si="12"/>
        <v>14.93</v>
      </c>
      <c r="AB85" s="62">
        <f t="shared" si="12"/>
        <v>11.18</v>
      </c>
    </row>
    <row r="86" ht="16.5">
      <c r="A86" s="34"/>
      <c r="B86" s="53">
        <v>46125</v>
      </c>
      <c r="C86" s="58">
        <f>SUMIF(E86:AB86,"&gt;0")</f>
        <v>175.65999999999997</v>
      </c>
      <c r="D86" s="59">
        <f>SUMIF(E86:AB86,"&lt;0")</f>
        <v>0</v>
      </c>
      <c r="E86" s="60">
        <f t="shared" si="1"/>
        <v>6.25</v>
      </c>
      <c r="F86" s="60">
        <f t="shared" si="1"/>
        <v>10.609999999999999</v>
      </c>
      <c r="G86" s="60">
        <f t="shared" si="1"/>
        <v>0.56999999999999995</v>
      </c>
      <c r="H86" s="60">
        <f t="shared" si="1"/>
        <v>4.2599999999999998</v>
      </c>
      <c r="I86" s="60">
        <f t="shared" si="1"/>
        <v>6.9699999999999998</v>
      </c>
      <c r="J86" s="60">
        <f t="shared" si="1"/>
        <v>4.0199999999999996</v>
      </c>
      <c r="K86" s="60">
        <f t="shared" si="1"/>
        <v>3.4399999999999999</v>
      </c>
      <c r="L86" s="60">
        <f t="shared" si="1"/>
        <v>3.79</v>
      </c>
      <c r="M86" s="60">
        <f t="shared" si="1"/>
        <v>15.380000000000001</v>
      </c>
      <c r="N86" s="60">
        <f t="shared" si="1"/>
        <v>2.3700000000000001</v>
      </c>
      <c r="O86" s="60">
        <f t="shared" si="1"/>
        <v>5.6799999999999997</v>
      </c>
      <c r="P86" s="60">
        <f t="shared" si="1"/>
        <v>1.23</v>
      </c>
      <c r="Q86" s="60">
        <f t="shared" si="1"/>
        <v>5.7999999999999998</v>
      </c>
      <c r="R86" s="60">
        <f t="shared" si="1"/>
        <v>5.1900000000000004</v>
      </c>
      <c r="S86" s="60">
        <f t="shared" si="1"/>
        <v>5.5099999999999998</v>
      </c>
      <c r="T86" s="60">
        <f t="shared" ref="T86:AB86" si="13">T16+ABS(T51)</f>
        <v>14.359999999999999</v>
      </c>
      <c r="U86" s="60">
        <f t="shared" si="13"/>
        <v>14.960000000000001</v>
      </c>
      <c r="V86" s="60">
        <f t="shared" si="13"/>
        <v>3.3199999999999998</v>
      </c>
      <c r="W86" s="60">
        <f t="shared" si="13"/>
        <v>6.7800000000000002</v>
      </c>
      <c r="X86" s="60">
        <f t="shared" si="13"/>
        <v>11.67</v>
      </c>
      <c r="Y86" s="60">
        <f t="shared" si="13"/>
        <v>11.81</v>
      </c>
      <c r="Z86" s="60">
        <f t="shared" si="13"/>
        <v>14.279999999999999</v>
      </c>
      <c r="AA86" s="60">
        <f t="shared" si="13"/>
        <v>4.2599999999999998</v>
      </c>
      <c r="AB86" s="62">
        <f t="shared" si="13"/>
        <v>13.15</v>
      </c>
    </row>
    <row r="87" ht="16.5">
      <c r="A87" s="34"/>
      <c r="B87" s="53">
        <v>46126</v>
      </c>
      <c r="C87" s="58">
        <f>SUMIF(E87:AB87,"&gt;0")</f>
        <v>228.16</v>
      </c>
      <c r="D87" s="59">
        <f>SUMIF(E87:AB87,"&lt;0")</f>
        <v>0</v>
      </c>
      <c r="E87" s="60">
        <f t="shared" si="1"/>
        <v>12.15</v>
      </c>
      <c r="F87" s="60">
        <f t="shared" si="1"/>
        <v>14.1</v>
      </c>
      <c r="G87" s="60">
        <f t="shared" si="1"/>
        <v>1.6799999999999999</v>
      </c>
      <c r="H87" s="60">
        <f t="shared" si="1"/>
        <v>6.7699999999999996</v>
      </c>
      <c r="I87" s="60">
        <f t="shared" si="1"/>
        <v>6.8300000000000001</v>
      </c>
      <c r="J87" s="60">
        <f t="shared" si="1"/>
        <v>3.52</v>
      </c>
      <c r="K87" s="60">
        <f t="shared" si="1"/>
        <v>2.8899999999999997</v>
      </c>
      <c r="L87" s="60">
        <f t="shared" si="1"/>
        <v>7.5199999999999996</v>
      </c>
      <c r="M87" s="60">
        <f t="shared" si="1"/>
        <v>16.030000000000001</v>
      </c>
      <c r="N87" s="60">
        <f t="shared" si="1"/>
        <v>6.1900000000000004</v>
      </c>
      <c r="O87" s="60">
        <f t="shared" si="1"/>
        <v>18.350000000000001</v>
      </c>
      <c r="P87" s="60">
        <f t="shared" si="1"/>
        <v>4.8600000000000003</v>
      </c>
      <c r="Q87" s="60">
        <f t="shared" si="1"/>
        <v>5.2000000000000002</v>
      </c>
      <c r="R87" s="60">
        <f t="shared" si="1"/>
        <v>6.9699999999999998</v>
      </c>
      <c r="S87" s="60">
        <f t="shared" si="1"/>
        <v>6.9299999999999997</v>
      </c>
      <c r="T87" s="60">
        <f t="shared" ref="T87:AB87" si="14">T17+ABS(T52)</f>
        <v>6.9500000000000002</v>
      </c>
      <c r="U87" s="60">
        <f t="shared" si="14"/>
        <v>13.300000000000001</v>
      </c>
      <c r="V87" s="60">
        <f t="shared" si="14"/>
        <v>15.529999999999999</v>
      </c>
      <c r="W87" s="60">
        <f t="shared" si="14"/>
        <v>7.8899999999999997</v>
      </c>
      <c r="X87" s="60">
        <f t="shared" si="14"/>
        <v>15.33</v>
      </c>
      <c r="Y87" s="60">
        <f t="shared" si="14"/>
        <v>12.35</v>
      </c>
      <c r="Z87" s="60">
        <f t="shared" si="14"/>
        <v>18.120000000000001</v>
      </c>
      <c r="AA87" s="60">
        <f t="shared" si="14"/>
        <v>9.6999999999999993</v>
      </c>
      <c r="AB87" s="62">
        <f t="shared" si="14"/>
        <v>9</v>
      </c>
    </row>
    <row r="88" ht="16.5">
      <c r="A88" s="34"/>
      <c r="B88" s="53">
        <v>46127</v>
      </c>
      <c r="C88" s="58">
        <f>SUMIF(E88:AB88,"&gt;0")</f>
        <v>311.01999999999998</v>
      </c>
      <c r="D88" s="59">
        <f>SUMIF(E88:AB88,"&lt;0")</f>
        <v>0</v>
      </c>
      <c r="E88" s="60">
        <f t="shared" si="1"/>
        <v>4.3999999999999995</v>
      </c>
      <c r="F88" s="60">
        <f t="shared" si="1"/>
        <v>12.369999999999999</v>
      </c>
      <c r="G88" s="60">
        <f t="shared" si="1"/>
        <v>16.370000000000001</v>
      </c>
      <c r="H88" s="60">
        <f t="shared" si="1"/>
        <v>13.369999999999999</v>
      </c>
      <c r="I88" s="60">
        <f t="shared" si="1"/>
        <v>17.289999999999999</v>
      </c>
      <c r="J88" s="60">
        <f t="shared" si="1"/>
        <v>17.940000000000001</v>
      </c>
      <c r="K88" s="60">
        <f t="shared" si="1"/>
        <v>3.8500000000000001</v>
      </c>
      <c r="L88" s="60">
        <f t="shared" si="1"/>
        <v>13.34</v>
      </c>
      <c r="M88" s="60">
        <f t="shared" si="1"/>
        <v>7.3300000000000001</v>
      </c>
      <c r="N88" s="60">
        <f t="shared" si="1"/>
        <v>18.52</v>
      </c>
      <c r="O88" s="60">
        <f t="shared" si="1"/>
        <v>12.300000000000001</v>
      </c>
      <c r="P88" s="60">
        <f t="shared" si="1"/>
        <v>1.9099999999999999</v>
      </c>
      <c r="Q88" s="60">
        <f t="shared" si="1"/>
        <v>18.280000000000001</v>
      </c>
      <c r="R88" s="60">
        <f t="shared" si="1"/>
        <v>17.149999999999999</v>
      </c>
      <c r="S88" s="60">
        <f t="shared" si="1"/>
        <v>18.550000000000001</v>
      </c>
      <c r="T88" s="60">
        <f t="shared" ref="T88:AB88" si="15">T18+ABS(T53)</f>
        <v>18.66</v>
      </c>
      <c r="U88" s="60">
        <f t="shared" si="15"/>
        <v>18.649999999999999</v>
      </c>
      <c r="V88" s="60">
        <f t="shared" si="15"/>
        <v>5.7699999999999996</v>
      </c>
      <c r="W88" s="60">
        <f t="shared" si="15"/>
        <v>9.4699999999999989</v>
      </c>
      <c r="X88" s="60">
        <f t="shared" si="15"/>
        <v>18.109999999999999</v>
      </c>
      <c r="Y88" s="60">
        <f t="shared" si="15"/>
        <v>16.09</v>
      </c>
      <c r="Z88" s="60">
        <f t="shared" si="15"/>
        <v>13.960000000000001</v>
      </c>
      <c r="AA88" s="60">
        <f t="shared" si="15"/>
        <v>11.619999999999999</v>
      </c>
      <c r="AB88" s="62">
        <f t="shared" si="15"/>
        <v>5.7199999999999998</v>
      </c>
    </row>
    <row r="89" ht="16.5">
      <c r="A89" s="34"/>
      <c r="B89" s="53">
        <v>46128</v>
      </c>
      <c r="C89" s="58">
        <f>SUMIF(E89:AB89,"&gt;0")</f>
        <v>196.09000000000003</v>
      </c>
      <c r="D89" s="59">
        <f>SUMIF(E89:AB89,"&lt;0")</f>
        <v>0</v>
      </c>
      <c r="E89" s="60">
        <f t="shared" si="1"/>
        <v>16.690000000000001</v>
      </c>
      <c r="F89" s="60">
        <f t="shared" si="1"/>
        <v>10.960000000000001</v>
      </c>
      <c r="G89" s="60">
        <f t="shared" si="1"/>
        <v>10.06</v>
      </c>
      <c r="H89" s="60">
        <f t="shared" si="1"/>
        <v>5.4000000000000004</v>
      </c>
      <c r="I89" s="60">
        <f t="shared" si="1"/>
        <v>2.9300000000000002</v>
      </c>
      <c r="J89" s="60">
        <f t="shared" si="1"/>
        <v>5.3799999999999999</v>
      </c>
      <c r="K89" s="60">
        <f t="shared" si="1"/>
        <v>17.030000000000001</v>
      </c>
      <c r="L89" s="60">
        <f t="shared" si="1"/>
        <v>13.220000000000001</v>
      </c>
      <c r="M89" s="60">
        <f t="shared" si="1"/>
        <v>11.01</v>
      </c>
      <c r="N89" s="60">
        <f t="shared" si="1"/>
        <v>1.4299999999999999</v>
      </c>
      <c r="O89" s="60">
        <f t="shared" si="1"/>
        <v>3.7999999999999998</v>
      </c>
      <c r="P89" s="60">
        <f t="shared" si="1"/>
        <v>3.6099999999999999</v>
      </c>
      <c r="Q89" s="60">
        <f t="shared" si="1"/>
        <v>3.2400000000000002</v>
      </c>
      <c r="R89" s="60">
        <f t="shared" si="1"/>
        <v>0</v>
      </c>
      <c r="S89" s="60">
        <f t="shared" si="1"/>
        <v>0</v>
      </c>
      <c r="T89" s="60">
        <f t="shared" ref="T89:AB89" si="16">T19+ABS(T54)</f>
        <v>0</v>
      </c>
      <c r="U89" s="60">
        <f t="shared" si="16"/>
        <v>0</v>
      </c>
      <c r="V89" s="60">
        <f t="shared" si="16"/>
        <v>3.77</v>
      </c>
      <c r="W89" s="60">
        <f t="shared" si="16"/>
        <v>14.32</v>
      </c>
      <c r="X89" s="60">
        <f t="shared" si="16"/>
        <v>15.83</v>
      </c>
      <c r="Y89" s="60">
        <f t="shared" si="16"/>
        <v>13.09</v>
      </c>
      <c r="Z89" s="60">
        <f t="shared" si="16"/>
        <v>15.050000000000001</v>
      </c>
      <c r="AA89" s="60">
        <f t="shared" si="16"/>
        <v>15.460000000000001</v>
      </c>
      <c r="AB89" s="62">
        <f t="shared" si="16"/>
        <v>13.81</v>
      </c>
    </row>
    <row r="90" ht="16.5">
      <c r="A90" s="34"/>
      <c r="B90" s="53">
        <v>46129</v>
      </c>
      <c r="C90" s="58">
        <f>SUMIF(E90:AB90,"&gt;0")</f>
        <v>148.97</v>
      </c>
      <c r="D90" s="59">
        <f>SUMIF(E90:AB90,"&lt;0")</f>
        <v>0</v>
      </c>
      <c r="E90" s="60">
        <f t="shared" si="1"/>
        <v>5.71</v>
      </c>
      <c r="F90" s="60">
        <f t="shared" ref="F90:AB90" si="17">F20+ABS(F55)</f>
        <v>7.6100000000000003</v>
      </c>
      <c r="G90" s="60">
        <f t="shared" si="17"/>
        <v>2</v>
      </c>
      <c r="H90" s="60">
        <f t="shared" si="17"/>
        <v>5.71</v>
      </c>
      <c r="I90" s="60">
        <f t="shared" si="17"/>
        <v>5.9500000000000002</v>
      </c>
      <c r="J90" s="60">
        <f t="shared" si="17"/>
        <v>0.65000000000000002</v>
      </c>
      <c r="K90" s="60">
        <f t="shared" si="17"/>
        <v>2.7400000000000002</v>
      </c>
      <c r="L90" s="60">
        <f t="shared" si="17"/>
        <v>2.7999999999999998</v>
      </c>
      <c r="M90" s="60">
        <f t="shared" si="17"/>
        <v>4.2999999999999998</v>
      </c>
      <c r="N90" s="60">
        <f t="shared" si="17"/>
        <v>6.9199999999999999</v>
      </c>
      <c r="O90" s="60">
        <f t="shared" si="17"/>
        <v>3.9500000000000002</v>
      </c>
      <c r="P90" s="60">
        <f t="shared" si="17"/>
        <v>4</v>
      </c>
      <c r="Q90" s="60">
        <f t="shared" si="17"/>
        <v>3.96</v>
      </c>
      <c r="R90" s="60">
        <f t="shared" si="17"/>
        <v>4</v>
      </c>
      <c r="S90" s="60">
        <f t="shared" si="17"/>
        <v>3.9199999999999999</v>
      </c>
      <c r="T90" s="60">
        <f t="shared" si="17"/>
        <v>3.9500000000000002</v>
      </c>
      <c r="U90" s="60">
        <f t="shared" si="17"/>
        <v>6.8200000000000003</v>
      </c>
      <c r="V90" s="60">
        <f t="shared" si="17"/>
        <v>5.8600000000000003</v>
      </c>
      <c r="W90" s="60">
        <f t="shared" si="17"/>
        <v>10.76</v>
      </c>
      <c r="X90" s="60">
        <f t="shared" si="17"/>
        <v>10.34</v>
      </c>
      <c r="Y90" s="60">
        <f t="shared" si="17"/>
        <v>17.969999999999999</v>
      </c>
      <c r="Z90" s="60">
        <f t="shared" si="17"/>
        <v>3.8500000000000001</v>
      </c>
      <c r="AA90" s="60">
        <f t="shared" si="17"/>
        <v>13.01</v>
      </c>
      <c r="AB90" s="62">
        <f t="shared" si="17"/>
        <v>12.19</v>
      </c>
    </row>
    <row r="91" ht="16.5">
      <c r="A91" s="34"/>
      <c r="B91" s="53">
        <v>46130</v>
      </c>
      <c r="C91" s="58">
        <f>SUMIF(E91:AB91,"&gt;0")</f>
        <v>116.61000000000001</v>
      </c>
      <c r="D91" s="59">
        <f>SUMIF(E91:AB91,"&lt;0")</f>
        <v>0</v>
      </c>
      <c r="E91" s="60">
        <f t="shared" si="1"/>
        <v>15.01</v>
      </c>
      <c r="F91" s="60">
        <f t="shared" ref="F91:AB91" si="18">F21+ABS(F56)</f>
        <v>3.3000000000000003</v>
      </c>
      <c r="G91" s="60">
        <f t="shared" si="18"/>
        <v>2.9500000000000002</v>
      </c>
      <c r="H91" s="60">
        <f t="shared" si="18"/>
        <v>3.54</v>
      </c>
      <c r="I91" s="60">
        <f t="shared" si="18"/>
        <v>3.77</v>
      </c>
      <c r="J91" s="60">
        <f t="shared" si="18"/>
        <v>3.9100000000000001</v>
      </c>
      <c r="K91" s="60">
        <f t="shared" si="18"/>
        <v>3.3100000000000001</v>
      </c>
      <c r="L91" s="60">
        <f t="shared" si="18"/>
        <v>3.23</v>
      </c>
      <c r="M91" s="60">
        <f t="shared" si="18"/>
        <v>2.3900000000000001</v>
      </c>
      <c r="N91" s="60">
        <f t="shared" si="18"/>
        <v>0</v>
      </c>
      <c r="O91" s="60">
        <f t="shared" si="18"/>
        <v>0</v>
      </c>
      <c r="P91" s="60">
        <f t="shared" si="18"/>
        <v>0</v>
      </c>
      <c r="Q91" s="60">
        <f t="shared" si="18"/>
        <v>0</v>
      </c>
      <c r="R91" s="60">
        <f t="shared" si="18"/>
        <v>0</v>
      </c>
      <c r="S91" s="60">
        <f t="shared" si="18"/>
        <v>0</v>
      </c>
      <c r="T91" s="60">
        <f t="shared" si="18"/>
        <v>0</v>
      </c>
      <c r="U91" s="60">
        <f t="shared" si="18"/>
        <v>0</v>
      </c>
      <c r="V91" s="60">
        <f t="shared" si="18"/>
        <v>16.010000000000002</v>
      </c>
      <c r="W91" s="60">
        <f t="shared" si="18"/>
        <v>2.1299999999999999</v>
      </c>
      <c r="X91" s="60">
        <f t="shared" si="18"/>
        <v>8.0999999999999996</v>
      </c>
      <c r="Y91" s="60">
        <f t="shared" si="18"/>
        <v>4.4400000000000004</v>
      </c>
      <c r="Z91" s="60">
        <f t="shared" si="18"/>
        <v>15.48</v>
      </c>
      <c r="AA91" s="60">
        <f t="shared" si="18"/>
        <v>15.199999999999999</v>
      </c>
      <c r="AB91" s="62">
        <f t="shared" si="18"/>
        <v>13.84</v>
      </c>
    </row>
    <row r="92" ht="16.5">
      <c r="A92" s="34"/>
      <c r="B92" s="53">
        <v>46131</v>
      </c>
      <c r="C92" s="58">
        <f>SUMIF(E92:AB92,"&gt;0")</f>
        <v>155.01000000000002</v>
      </c>
      <c r="D92" s="59">
        <f>SUMIF(E92:AB92,"&lt;0")</f>
        <v>0</v>
      </c>
      <c r="E92" s="60">
        <f t="shared" si="1"/>
        <v>3.8100000000000001</v>
      </c>
      <c r="F92" s="60">
        <f t="shared" ref="F92:AB92" si="19">F22+ABS(F57)</f>
        <v>6.8700000000000001</v>
      </c>
      <c r="G92" s="60">
        <f t="shared" si="19"/>
        <v>6.9800000000000004</v>
      </c>
      <c r="H92" s="60">
        <f t="shared" si="19"/>
        <v>5.5</v>
      </c>
      <c r="I92" s="60">
        <f t="shared" si="19"/>
        <v>6.8499999999999996</v>
      </c>
      <c r="J92" s="60">
        <f t="shared" si="19"/>
        <v>6.8499999999999996</v>
      </c>
      <c r="K92" s="60">
        <f t="shared" si="19"/>
        <v>6.9000000000000004</v>
      </c>
      <c r="L92" s="60">
        <f t="shared" si="19"/>
        <v>7</v>
      </c>
      <c r="M92" s="60">
        <f t="shared" si="19"/>
        <v>6.96</v>
      </c>
      <c r="N92" s="60">
        <f t="shared" si="19"/>
        <v>3.8900000000000001</v>
      </c>
      <c r="O92" s="60">
        <f t="shared" si="19"/>
        <v>3.8900000000000001</v>
      </c>
      <c r="P92" s="60">
        <f t="shared" si="19"/>
        <v>2.6699999999999999</v>
      </c>
      <c r="Q92" s="60">
        <f t="shared" si="19"/>
        <v>3.54</v>
      </c>
      <c r="R92" s="60">
        <f t="shared" si="19"/>
        <v>1.8999999999999999</v>
      </c>
      <c r="S92" s="60">
        <f t="shared" si="19"/>
        <v>3.29</v>
      </c>
      <c r="T92" s="60">
        <f t="shared" si="19"/>
        <v>2.3799999999999999</v>
      </c>
      <c r="U92" s="60">
        <f t="shared" si="19"/>
        <v>2.0600000000000001</v>
      </c>
      <c r="V92" s="60">
        <f t="shared" si="19"/>
        <v>5.3300000000000001</v>
      </c>
      <c r="W92" s="60">
        <f t="shared" si="19"/>
        <v>14.33</v>
      </c>
      <c r="X92" s="60">
        <f t="shared" si="19"/>
        <v>4.1900000000000004</v>
      </c>
      <c r="Y92" s="60">
        <f t="shared" si="19"/>
        <v>12.06</v>
      </c>
      <c r="Z92" s="60">
        <f t="shared" si="19"/>
        <v>13.699999999999999</v>
      </c>
      <c r="AA92" s="60">
        <f t="shared" si="19"/>
        <v>7.75</v>
      </c>
      <c r="AB92" s="62">
        <f t="shared" si="19"/>
        <v>16.309999999999999</v>
      </c>
    </row>
    <row r="93" ht="16.5">
      <c r="A93" s="34"/>
      <c r="B93" s="53">
        <v>46132</v>
      </c>
      <c r="C93" s="58">
        <f>SUMIF(E93:AB93,"&gt;0")</f>
        <v>119.25999999999999</v>
      </c>
      <c r="D93" s="59">
        <f>SUMIF(E93:AB93,"&lt;0")</f>
        <v>0</v>
      </c>
      <c r="E93" s="60">
        <f t="shared" si="1"/>
        <v>6.5800000000000001</v>
      </c>
      <c r="F93" s="60">
        <f t="shared" ref="F93:AB93" si="20">F23+ABS(F58)</f>
        <v>6.3899999999999997</v>
      </c>
      <c r="G93" s="60">
        <f t="shared" si="20"/>
        <v>6.8600000000000003</v>
      </c>
      <c r="H93" s="60">
        <f t="shared" si="20"/>
        <v>3</v>
      </c>
      <c r="I93" s="60">
        <f t="shared" si="20"/>
        <v>2.9199999999999999</v>
      </c>
      <c r="J93" s="60">
        <f t="shared" si="20"/>
        <v>5.79</v>
      </c>
      <c r="K93" s="60">
        <f t="shared" si="20"/>
        <v>5.9400000000000004</v>
      </c>
      <c r="L93" s="60">
        <f t="shared" si="20"/>
        <v>6.2000000000000002</v>
      </c>
      <c r="M93" s="60">
        <f t="shared" si="20"/>
        <v>3.0800000000000001</v>
      </c>
      <c r="N93" s="60">
        <f t="shared" si="20"/>
        <v>6.1200000000000001</v>
      </c>
      <c r="O93" s="60">
        <f t="shared" si="20"/>
        <v>3.9300000000000002</v>
      </c>
      <c r="P93" s="60">
        <f t="shared" si="20"/>
        <v>3.8700000000000001</v>
      </c>
      <c r="Q93" s="60">
        <f t="shared" si="20"/>
        <v>3.8900000000000001</v>
      </c>
      <c r="R93" s="60">
        <f t="shared" si="20"/>
        <v>0</v>
      </c>
      <c r="S93" s="60">
        <f t="shared" si="20"/>
        <v>0</v>
      </c>
      <c r="T93" s="60">
        <f t="shared" si="20"/>
        <v>0</v>
      </c>
      <c r="U93" s="60">
        <f t="shared" si="20"/>
        <v>5.0099999999999998</v>
      </c>
      <c r="V93" s="60">
        <f t="shared" si="20"/>
        <v>11.039999999999999</v>
      </c>
      <c r="W93" s="60">
        <f t="shared" si="20"/>
        <v>9.1400000000000006</v>
      </c>
      <c r="X93" s="60">
        <f t="shared" si="20"/>
        <v>3.79</v>
      </c>
      <c r="Y93" s="60">
        <f t="shared" si="20"/>
        <v>15.289999999999999</v>
      </c>
      <c r="Z93" s="60">
        <f t="shared" si="20"/>
        <v>3.3500000000000001</v>
      </c>
      <c r="AA93" s="60">
        <f t="shared" si="20"/>
        <v>3.8599999999999999</v>
      </c>
      <c r="AB93" s="62">
        <f t="shared" si="20"/>
        <v>3.21</v>
      </c>
    </row>
    <row r="94" ht="16.5">
      <c r="A94" s="34"/>
      <c r="B94" s="53">
        <v>46133</v>
      </c>
      <c r="C94" s="58">
        <f>SUMIF(E94:AB94,"&gt;0")</f>
        <v>261.35000000000002</v>
      </c>
      <c r="D94" s="59">
        <f>SUMIF(E94:AB94,"&lt;0")</f>
        <v>0</v>
      </c>
      <c r="E94" s="60">
        <f t="shared" si="1"/>
        <v>18.379999999999999</v>
      </c>
      <c r="F94" s="60">
        <f t="shared" ref="F94:AB94" si="21">F24+ABS(F59)</f>
        <v>7</v>
      </c>
      <c r="G94" s="60">
        <f t="shared" si="21"/>
        <v>1.3200000000000001</v>
      </c>
      <c r="H94" s="60">
        <f t="shared" si="21"/>
        <v>3.6499999999999999</v>
      </c>
      <c r="I94" s="60">
        <f t="shared" si="21"/>
        <v>0.78000000000000003</v>
      </c>
      <c r="J94" s="60">
        <f t="shared" si="21"/>
        <v>3.0899999999999999</v>
      </c>
      <c r="K94" s="60">
        <f t="shared" si="21"/>
        <v>16.59</v>
      </c>
      <c r="L94" s="60">
        <f t="shared" si="21"/>
        <v>18.829999999999998</v>
      </c>
      <c r="M94" s="60">
        <f t="shared" si="21"/>
        <v>19.25</v>
      </c>
      <c r="N94" s="60">
        <f t="shared" si="21"/>
        <v>18.989999999999998</v>
      </c>
      <c r="O94" s="60">
        <f t="shared" si="21"/>
        <v>15.109999999999999</v>
      </c>
      <c r="P94" s="60">
        <f t="shared" si="21"/>
        <v>6.3399999999999999</v>
      </c>
      <c r="Q94" s="60">
        <f t="shared" si="21"/>
        <v>0.65000000000000002</v>
      </c>
      <c r="R94" s="60">
        <f t="shared" si="21"/>
        <v>3.48</v>
      </c>
      <c r="S94" s="60">
        <f t="shared" si="21"/>
        <v>2.02</v>
      </c>
      <c r="T94" s="60">
        <f t="shared" si="21"/>
        <v>5.5199999999999996</v>
      </c>
      <c r="U94" s="60">
        <f t="shared" si="21"/>
        <v>6.4400000000000004</v>
      </c>
      <c r="V94" s="60">
        <f t="shared" si="21"/>
        <v>17.620000000000001</v>
      </c>
      <c r="W94" s="60">
        <f t="shared" si="21"/>
        <v>17.289999999999999</v>
      </c>
      <c r="X94" s="60">
        <f t="shared" si="21"/>
        <v>17.670000000000002</v>
      </c>
      <c r="Y94" s="60">
        <f t="shared" si="21"/>
        <v>18.920000000000002</v>
      </c>
      <c r="Z94" s="60">
        <f t="shared" si="21"/>
        <v>16.359999999999999</v>
      </c>
      <c r="AA94" s="60">
        <f t="shared" si="21"/>
        <v>15.640000000000001</v>
      </c>
      <c r="AB94" s="62">
        <f t="shared" si="21"/>
        <v>10.41</v>
      </c>
    </row>
    <row r="95" ht="16.5">
      <c r="A95" s="34"/>
      <c r="B95" s="53">
        <v>46134</v>
      </c>
      <c r="C95" s="58">
        <f>SUMIF(E95:AB95,"&gt;0")</f>
        <v>163.09999999999997</v>
      </c>
      <c r="D95" s="59">
        <f>SUMIF(E95:AB95,"&lt;0")</f>
        <v>0</v>
      </c>
      <c r="E95" s="60">
        <f t="shared" si="1"/>
        <v>1.8100000000000001</v>
      </c>
      <c r="F95" s="60">
        <f t="shared" ref="F95:AB95" si="22">F25+ABS(F60)</f>
        <v>6.1500000000000004</v>
      </c>
      <c r="G95" s="60">
        <f t="shared" si="22"/>
        <v>5</v>
      </c>
      <c r="H95" s="60">
        <f t="shared" si="22"/>
        <v>3.1200000000000001</v>
      </c>
      <c r="I95" s="60">
        <f t="shared" si="22"/>
        <v>3.8100000000000001</v>
      </c>
      <c r="J95" s="60">
        <f t="shared" si="22"/>
        <v>1.05</v>
      </c>
      <c r="K95" s="60">
        <f t="shared" si="22"/>
        <v>2.1600000000000001</v>
      </c>
      <c r="L95" s="60">
        <f t="shared" si="22"/>
        <v>5.1699999999999999</v>
      </c>
      <c r="M95" s="60">
        <f t="shared" si="22"/>
        <v>1.25</v>
      </c>
      <c r="N95" s="60">
        <f t="shared" si="22"/>
        <v>6.3399999999999999</v>
      </c>
      <c r="O95" s="60">
        <f t="shared" si="22"/>
        <v>3.1800000000000002</v>
      </c>
      <c r="P95" s="60">
        <f t="shared" si="22"/>
        <v>6.4500000000000002</v>
      </c>
      <c r="Q95" s="60">
        <f t="shared" si="22"/>
        <v>2.9399999999999999</v>
      </c>
      <c r="R95" s="60">
        <f t="shared" si="22"/>
        <v>6.5499999999999998</v>
      </c>
      <c r="S95" s="60">
        <f t="shared" si="22"/>
        <v>6.3099999999999996</v>
      </c>
      <c r="T95" s="60">
        <f t="shared" si="22"/>
        <v>7</v>
      </c>
      <c r="U95" s="60">
        <f t="shared" si="22"/>
        <v>6.3499999999999996</v>
      </c>
      <c r="V95" s="60">
        <f t="shared" si="22"/>
        <v>19.23</v>
      </c>
      <c r="W95" s="60">
        <f t="shared" si="22"/>
        <v>18.809999999999999</v>
      </c>
      <c r="X95" s="60">
        <f t="shared" si="22"/>
        <v>17.210000000000001</v>
      </c>
      <c r="Y95" s="60">
        <f t="shared" si="22"/>
        <v>4.9800000000000004</v>
      </c>
      <c r="Z95" s="60">
        <f t="shared" si="22"/>
        <v>10.91</v>
      </c>
      <c r="AA95" s="60">
        <f t="shared" si="22"/>
        <v>3.3100000000000001</v>
      </c>
      <c r="AB95" s="62">
        <f t="shared" si="22"/>
        <v>14.01</v>
      </c>
    </row>
    <row r="96" ht="16.5">
      <c r="A96" s="34"/>
      <c r="B96" s="53">
        <v>46135</v>
      </c>
      <c r="C96" s="58">
        <f>SUMIF(E96:AB96,"&gt;0")</f>
        <v>151.18999999999997</v>
      </c>
      <c r="D96" s="59">
        <f>SUMIF(E96:AB96,"&lt;0")</f>
        <v>0</v>
      </c>
      <c r="E96" s="60">
        <f t="shared" si="1"/>
        <v>4.9000000000000004</v>
      </c>
      <c r="F96" s="60">
        <f t="shared" ref="F96:AB96" si="23">F26+ABS(F61)</f>
        <v>5.9000000000000004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0</v>
      </c>
      <c r="K96" s="60">
        <f t="shared" si="23"/>
        <v>1.3600000000000001</v>
      </c>
      <c r="L96" s="60">
        <f t="shared" si="23"/>
        <v>2.6200000000000001</v>
      </c>
      <c r="M96" s="60">
        <f t="shared" si="23"/>
        <v>7</v>
      </c>
      <c r="N96" s="60">
        <f t="shared" si="23"/>
        <v>7</v>
      </c>
      <c r="O96" s="60">
        <f t="shared" si="23"/>
        <v>7</v>
      </c>
      <c r="P96" s="60">
        <f t="shared" si="23"/>
        <v>6.46</v>
      </c>
      <c r="Q96" s="60">
        <f t="shared" si="23"/>
        <v>6.3700000000000001</v>
      </c>
      <c r="R96" s="60">
        <f t="shared" si="23"/>
        <v>6</v>
      </c>
      <c r="S96" s="60">
        <f t="shared" si="23"/>
        <v>4.0999999999999996</v>
      </c>
      <c r="T96" s="60">
        <f t="shared" si="23"/>
        <v>5.7800000000000002</v>
      </c>
      <c r="U96" s="60">
        <f t="shared" si="23"/>
        <v>5.9100000000000001</v>
      </c>
      <c r="V96" s="60">
        <f t="shared" si="23"/>
        <v>6.5800000000000001</v>
      </c>
      <c r="W96" s="60">
        <f t="shared" si="23"/>
        <v>11.15</v>
      </c>
      <c r="X96" s="60">
        <f t="shared" si="23"/>
        <v>5.0199999999999996</v>
      </c>
      <c r="Y96" s="60">
        <f t="shared" si="23"/>
        <v>16.239999999999998</v>
      </c>
      <c r="Z96" s="60">
        <f t="shared" si="23"/>
        <v>9.3300000000000001</v>
      </c>
      <c r="AA96" s="60">
        <f t="shared" si="23"/>
        <v>17.050000000000001</v>
      </c>
      <c r="AB96" s="62">
        <f t="shared" si="23"/>
        <v>15.42</v>
      </c>
    </row>
    <row r="97" ht="16.5">
      <c r="A97" s="34"/>
      <c r="B97" s="53">
        <v>46136</v>
      </c>
      <c r="C97" s="58">
        <f>SUMIF(E97:AB97,"&gt;0")</f>
        <v>152.61000000000001</v>
      </c>
      <c r="D97" s="59">
        <f>SUMIF(E97:AB97,"&lt;0")</f>
        <v>0</v>
      </c>
      <c r="E97" s="60">
        <f t="shared" si="1"/>
        <v>5.1799999999999997</v>
      </c>
      <c r="F97" s="60">
        <f t="shared" ref="F97:AB97" si="24">F27+ABS(F62)</f>
        <v>6.0899999999999999</v>
      </c>
      <c r="G97" s="60">
        <f t="shared" si="24"/>
        <v>2.8399999999999999</v>
      </c>
      <c r="H97" s="60">
        <f t="shared" si="24"/>
        <v>1.4299999999999999</v>
      </c>
      <c r="I97" s="60">
        <f t="shared" si="24"/>
        <v>1.98</v>
      </c>
      <c r="J97" s="60">
        <f t="shared" si="24"/>
        <v>2.0600000000000001</v>
      </c>
      <c r="K97" s="60">
        <f t="shared" si="24"/>
        <v>4.1399999999999997</v>
      </c>
      <c r="L97" s="60">
        <f t="shared" si="24"/>
        <v>2.5499999999999998</v>
      </c>
      <c r="M97" s="60">
        <f t="shared" si="24"/>
        <v>3.1800000000000002</v>
      </c>
      <c r="N97" s="60">
        <f t="shared" si="24"/>
        <v>2</v>
      </c>
      <c r="O97" s="60">
        <f t="shared" si="24"/>
        <v>6.0499999999999998</v>
      </c>
      <c r="P97" s="60">
        <f t="shared" si="24"/>
        <v>5.9400000000000004</v>
      </c>
      <c r="Q97" s="60">
        <f t="shared" si="24"/>
        <v>6.8799999999999999</v>
      </c>
      <c r="R97" s="60">
        <f t="shared" si="24"/>
        <v>6.8700000000000001</v>
      </c>
      <c r="S97" s="60">
        <f t="shared" si="24"/>
        <v>6.5899999999999999</v>
      </c>
      <c r="T97" s="60">
        <f t="shared" si="24"/>
        <v>6.9500000000000002</v>
      </c>
      <c r="U97" s="60">
        <f t="shared" si="24"/>
        <v>6.5599999999999996</v>
      </c>
      <c r="V97" s="60">
        <f t="shared" si="24"/>
        <v>6.46</v>
      </c>
      <c r="W97" s="60">
        <f t="shared" si="24"/>
        <v>18.699999999999999</v>
      </c>
      <c r="X97" s="60">
        <f t="shared" si="24"/>
        <v>4.4100000000000001</v>
      </c>
      <c r="Y97" s="60">
        <f t="shared" si="24"/>
        <v>19.100000000000001</v>
      </c>
      <c r="Z97" s="60">
        <f t="shared" si="24"/>
        <v>4.8899999999999997</v>
      </c>
      <c r="AA97" s="60">
        <f t="shared" si="24"/>
        <v>6.4000000000000004</v>
      </c>
      <c r="AB97" s="62">
        <f t="shared" si="24"/>
        <v>15.359999999999999</v>
      </c>
    </row>
    <row r="98" ht="16.5">
      <c r="A98" s="34"/>
      <c r="B98" s="53">
        <v>46137</v>
      </c>
      <c r="C98" s="58">
        <f>SUMIF(E98:AB98,"&gt;0")</f>
        <v>99.590000000000003</v>
      </c>
      <c r="D98" s="59">
        <f>SUMIF(E98:AB98,"&lt;0")</f>
        <v>0</v>
      </c>
      <c r="E98" s="60">
        <f t="shared" si="1"/>
        <v>4.5099999999999998</v>
      </c>
      <c r="F98" s="60">
        <f t="shared" ref="F98:AB98" si="25">F28+ABS(F63)</f>
        <v>3.7400000000000002</v>
      </c>
      <c r="G98" s="60">
        <f t="shared" si="25"/>
        <v>1.8500000000000001</v>
      </c>
      <c r="H98" s="60">
        <f t="shared" si="25"/>
        <v>3</v>
      </c>
      <c r="I98" s="60">
        <f t="shared" si="25"/>
        <v>3</v>
      </c>
      <c r="J98" s="60">
        <f t="shared" si="25"/>
        <v>5.71</v>
      </c>
      <c r="K98" s="60">
        <f t="shared" si="25"/>
        <v>3.4100000000000001</v>
      </c>
      <c r="L98" s="60">
        <f t="shared" si="25"/>
        <v>1.2</v>
      </c>
      <c r="M98" s="60">
        <f t="shared" si="25"/>
        <v>5.2199999999999998</v>
      </c>
      <c r="N98" s="60">
        <f t="shared" si="25"/>
        <v>3.5899999999999999</v>
      </c>
      <c r="O98" s="60">
        <f t="shared" si="25"/>
        <v>0</v>
      </c>
      <c r="P98" s="60">
        <f t="shared" si="25"/>
        <v>0</v>
      </c>
      <c r="Q98" s="60">
        <f t="shared" si="25"/>
        <v>0</v>
      </c>
      <c r="R98" s="60">
        <f t="shared" si="25"/>
        <v>0</v>
      </c>
      <c r="S98" s="60">
        <f t="shared" si="25"/>
        <v>0</v>
      </c>
      <c r="T98" s="60">
        <f t="shared" si="25"/>
        <v>2.5600000000000001</v>
      </c>
      <c r="U98" s="60">
        <f t="shared" si="25"/>
        <v>0.12</v>
      </c>
      <c r="V98" s="60">
        <f t="shared" si="25"/>
        <v>3.6000000000000001</v>
      </c>
      <c r="W98" s="60">
        <f t="shared" si="25"/>
        <v>9.3399999999999999</v>
      </c>
      <c r="X98" s="60">
        <f t="shared" si="25"/>
        <v>10.460000000000001</v>
      </c>
      <c r="Y98" s="60">
        <f t="shared" si="25"/>
        <v>16.559999999999999</v>
      </c>
      <c r="Z98" s="60">
        <f t="shared" si="25"/>
        <v>4.9699999999999998</v>
      </c>
      <c r="AA98" s="60">
        <f t="shared" si="25"/>
        <v>6.2699999999999996</v>
      </c>
      <c r="AB98" s="62">
        <f t="shared" si="25"/>
        <v>10.48</v>
      </c>
    </row>
    <row r="99" ht="16.5">
      <c r="A99" s="34"/>
      <c r="B99" s="53">
        <v>46138</v>
      </c>
      <c r="C99" s="58">
        <f>SUMIF(E99:AB99,"&gt;0")</f>
        <v>85.639999999999986</v>
      </c>
      <c r="D99" s="59">
        <f>SUMIF(E99:AB99,"&lt;0")</f>
        <v>0</v>
      </c>
      <c r="E99" s="60">
        <f t="shared" si="1"/>
        <v>6.1299999999999999</v>
      </c>
      <c r="F99" s="60">
        <f t="shared" ref="F99:AB99" si="26">F29+ABS(F64)</f>
        <v>3.4900000000000002</v>
      </c>
      <c r="G99" s="60">
        <f t="shared" si="26"/>
        <v>3.96</v>
      </c>
      <c r="H99" s="60">
        <f t="shared" si="26"/>
        <v>0</v>
      </c>
      <c r="I99" s="60">
        <f t="shared" si="26"/>
        <v>0</v>
      </c>
      <c r="J99" s="60">
        <f t="shared" si="26"/>
        <v>0</v>
      </c>
      <c r="K99" s="60">
        <f t="shared" si="26"/>
        <v>1.98</v>
      </c>
      <c r="L99" s="60">
        <f t="shared" si="26"/>
        <v>3</v>
      </c>
      <c r="M99" s="60">
        <f t="shared" si="26"/>
        <v>3.0800000000000001</v>
      </c>
      <c r="N99" s="60">
        <f t="shared" si="26"/>
        <v>3.9700000000000002</v>
      </c>
      <c r="O99" s="60">
        <f t="shared" si="26"/>
        <v>0</v>
      </c>
      <c r="P99" s="60">
        <f t="shared" si="26"/>
        <v>0</v>
      </c>
      <c r="Q99" s="60">
        <f t="shared" si="26"/>
        <v>0</v>
      </c>
      <c r="R99" s="60">
        <f t="shared" si="26"/>
        <v>0</v>
      </c>
      <c r="S99" s="60">
        <f t="shared" si="26"/>
        <v>0</v>
      </c>
      <c r="T99" s="60">
        <f t="shared" si="26"/>
        <v>0</v>
      </c>
      <c r="U99" s="60">
        <f t="shared" si="26"/>
        <v>1.8200000000000001</v>
      </c>
      <c r="V99" s="60">
        <f t="shared" si="26"/>
        <v>1.74</v>
      </c>
      <c r="W99" s="60">
        <f t="shared" si="26"/>
        <v>0.64000000000000001</v>
      </c>
      <c r="X99" s="60">
        <f t="shared" si="26"/>
        <v>12.119999999999999</v>
      </c>
      <c r="Y99" s="60">
        <f t="shared" si="26"/>
        <v>19.329999999999998</v>
      </c>
      <c r="Z99" s="60">
        <f t="shared" si="26"/>
        <v>6.2800000000000002</v>
      </c>
      <c r="AA99" s="60">
        <f t="shared" si="26"/>
        <v>13.49</v>
      </c>
      <c r="AB99" s="62">
        <f t="shared" si="26"/>
        <v>4.6100000000000003</v>
      </c>
    </row>
    <row r="100" ht="16.5">
      <c r="A100" s="34"/>
      <c r="B100" s="53">
        <v>46139</v>
      </c>
      <c r="C100" s="58">
        <f>SUMIF(E100:AB100,"&gt;0")</f>
        <v>93.309999999999988</v>
      </c>
      <c r="D100" s="59">
        <f>SUMIF(E100:AB100,"&lt;0")</f>
        <v>0</v>
      </c>
      <c r="E100" s="60">
        <f t="shared" si="1"/>
        <v>0.91000000000000003</v>
      </c>
      <c r="F100" s="60">
        <f t="shared" ref="F100:AB100" si="27">F30+ABS(F65)</f>
        <v>2.8900000000000001</v>
      </c>
      <c r="G100" s="60">
        <f t="shared" si="27"/>
        <v>0</v>
      </c>
      <c r="H100" s="60">
        <f t="shared" si="27"/>
        <v>0</v>
      </c>
      <c r="I100" s="60">
        <f t="shared" si="27"/>
        <v>0</v>
      </c>
      <c r="J100" s="60">
        <f t="shared" si="27"/>
        <v>3</v>
      </c>
      <c r="K100" s="60">
        <f t="shared" si="27"/>
        <v>3</v>
      </c>
      <c r="L100" s="60">
        <f t="shared" si="27"/>
        <v>2.1699999999999999</v>
      </c>
      <c r="M100" s="60">
        <f t="shared" si="27"/>
        <v>6.0499999999999998</v>
      </c>
      <c r="N100" s="60">
        <f t="shared" si="27"/>
        <v>6.1900000000000004</v>
      </c>
      <c r="O100" s="60">
        <f t="shared" si="27"/>
        <v>0.35999999999999999</v>
      </c>
      <c r="P100" s="60">
        <f t="shared" si="27"/>
        <v>6.21</v>
      </c>
      <c r="Q100" s="60">
        <f t="shared" si="27"/>
        <v>6.7599999999999998</v>
      </c>
      <c r="R100" s="60">
        <f t="shared" si="27"/>
        <v>7</v>
      </c>
      <c r="S100" s="60">
        <f t="shared" si="27"/>
        <v>7</v>
      </c>
      <c r="T100" s="60">
        <f t="shared" si="27"/>
        <v>6.8899999999999997</v>
      </c>
      <c r="U100" s="60">
        <f t="shared" si="27"/>
        <v>6.8799999999999999</v>
      </c>
      <c r="V100" s="60">
        <f t="shared" si="27"/>
        <v>3.8900000000000001</v>
      </c>
      <c r="W100" s="60">
        <f t="shared" si="27"/>
        <v>3.8399999999999999</v>
      </c>
      <c r="X100" s="60">
        <f t="shared" si="27"/>
        <v>6.2199999999999998</v>
      </c>
      <c r="Y100" s="60">
        <f t="shared" si="27"/>
        <v>0.82000000000000006</v>
      </c>
      <c r="Z100" s="60">
        <f t="shared" si="27"/>
        <v>4.8499999999999996</v>
      </c>
      <c r="AA100" s="60">
        <f t="shared" si="27"/>
        <v>5.25</v>
      </c>
      <c r="AB100" s="62">
        <f t="shared" si="27"/>
        <v>3.1299999999999999</v>
      </c>
    </row>
    <row r="101" ht="16.5">
      <c r="A101" s="34"/>
      <c r="B101" s="53">
        <v>46140</v>
      </c>
      <c r="C101" s="58">
        <f>SUMIF(E101:AB101,"&gt;0")</f>
        <v>96.200000000000003</v>
      </c>
      <c r="D101" s="59">
        <f>SUMIF(E101:AB101,"&lt;0")</f>
        <v>0</v>
      </c>
      <c r="E101" s="60">
        <f t="shared" si="1"/>
        <v>3.6800000000000002</v>
      </c>
      <c r="F101" s="60">
        <f t="shared" ref="F101:AB101" si="28">F31+ABS(F66)</f>
        <v>2.8999999999999999</v>
      </c>
      <c r="G101" s="60">
        <f t="shared" si="28"/>
        <v>0</v>
      </c>
      <c r="H101" s="60">
        <f t="shared" si="28"/>
        <v>0</v>
      </c>
      <c r="I101" s="60">
        <f t="shared" si="28"/>
        <v>0</v>
      </c>
      <c r="J101" s="60">
        <f t="shared" si="28"/>
        <v>2.6400000000000001</v>
      </c>
      <c r="K101" s="60">
        <f t="shared" si="28"/>
        <v>2.9199999999999999</v>
      </c>
      <c r="L101" s="60">
        <f t="shared" si="28"/>
        <v>2.7200000000000002</v>
      </c>
      <c r="M101" s="60">
        <f t="shared" si="28"/>
        <v>1.3200000000000001</v>
      </c>
      <c r="N101" s="60">
        <f t="shared" si="28"/>
        <v>6.9000000000000004</v>
      </c>
      <c r="O101" s="60">
        <f t="shared" si="28"/>
        <v>0</v>
      </c>
      <c r="P101" s="60">
        <f t="shared" si="28"/>
        <v>0</v>
      </c>
      <c r="Q101" s="60">
        <f t="shared" si="28"/>
        <v>0</v>
      </c>
      <c r="R101" s="60">
        <f t="shared" si="28"/>
        <v>0</v>
      </c>
      <c r="S101" s="60">
        <f t="shared" si="28"/>
        <v>0</v>
      </c>
      <c r="T101" s="60">
        <f t="shared" si="28"/>
        <v>0</v>
      </c>
      <c r="U101" s="60">
        <f t="shared" si="28"/>
        <v>0.84999999999999998</v>
      </c>
      <c r="V101" s="60">
        <f t="shared" si="28"/>
        <v>1.55</v>
      </c>
      <c r="W101" s="60">
        <f t="shared" si="28"/>
        <v>11.85</v>
      </c>
      <c r="X101" s="60">
        <f t="shared" si="28"/>
        <v>12.210000000000001</v>
      </c>
      <c r="Y101" s="60">
        <f t="shared" si="28"/>
        <v>13.58</v>
      </c>
      <c r="Z101" s="60">
        <f t="shared" si="28"/>
        <v>11.94</v>
      </c>
      <c r="AA101" s="60">
        <f t="shared" si="28"/>
        <v>12.050000000000001</v>
      </c>
      <c r="AB101" s="62">
        <f t="shared" si="28"/>
        <v>9.0899999999999999</v>
      </c>
    </row>
    <row r="102" ht="16.5">
      <c r="A102" s="34"/>
      <c r="B102" s="53">
        <v>46141</v>
      </c>
      <c r="C102" s="58">
        <f>SUMIF(E102:AB102,"&gt;0")</f>
        <v>0</v>
      </c>
      <c r="D102" s="59">
        <f>SUMIF(E102:AB102,"&lt;0")</f>
        <v>0</v>
      </c>
      <c r="E102" s="60">
        <f t="shared" si="1"/>
        <v>0</v>
      </c>
      <c r="F102" s="60">
        <f t="shared" ref="F102:AB102" si="29">F32+ABS(F67)</f>
        <v>0</v>
      </c>
      <c r="G102" s="60">
        <f t="shared" si="29"/>
        <v>0</v>
      </c>
      <c r="H102" s="60">
        <f t="shared" si="29"/>
        <v>0</v>
      </c>
      <c r="I102" s="60">
        <f t="shared" si="29"/>
        <v>0</v>
      </c>
      <c r="J102" s="60">
        <f t="shared" si="29"/>
        <v>0</v>
      </c>
      <c r="K102" s="60">
        <f t="shared" si="29"/>
        <v>0</v>
      </c>
      <c r="L102" s="60">
        <f t="shared" si="29"/>
        <v>0</v>
      </c>
      <c r="M102" s="60">
        <f t="shared" si="29"/>
        <v>0</v>
      </c>
      <c r="N102" s="60">
        <f t="shared" si="29"/>
        <v>0</v>
      </c>
      <c r="O102" s="60">
        <f t="shared" si="29"/>
        <v>0</v>
      </c>
      <c r="P102" s="60">
        <f t="shared" si="29"/>
        <v>0</v>
      </c>
      <c r="Q102" s="60">
        <f t="shared" si="29"/>
        <v>0</v>
      </c>
      <c r="R102" s="60">
        <f t="shared" si="29"/>
        <v>0</v>
      </c>
      <c r="S102" s="60">
        <f t="shared" si="29"/>
        <v>0</v>
      </c>
      <c r="T102" s="60">
        <f t="shared" si="29"/>
        <v>0</v>
      </c>
      <c r="U102" s="60">
        <f t="shared" si="29"/>
        <v>0</v>
      </c>
      <c r="V102" s="60">
        <f t="shared" si="29"/>
        <v>0</v>
      </c>
      <c r="W102" s="60">
        <f t="shared" si="29"/>
        <v>0</v>
      </c>
      <c r="X102" s="60">
        <f t="shared" si="29"/>
        <v>0</v>
      </c>
      <c r="Y102" s="60">
        <f t="shared" si="29"/>
        <v>0</v>
      </c>
      <c r="Z102" s="60">
        <f t="shared" si="29"/>
        <v>0</v>
      </c>
      <c r="AA102" s="60">
        <f t="shared" si="29"/>
        <v>0</v>
      </c>
      <c r="AB102" s="62">
        <f t="shared" si="29"/>
        <v>0</v>
      </c>
    </row>
    <row r="103" ht="16.5">
      <c r="A103" s="34"/>
      <c r="B103" s="53">
        <v>46142</v>
      </c>
      <c r="C103" s="58">
        <f>SUMIF(E103:AB103,"&gt;0")</f>
        <v>0</v>
      </c>
      <c r="D103" s="59">
        <f>SUMIF(E103:AB103,"&lt;0")</f>
        <v>0</v>
      </c>
      <c r="E103" s="60">
        <f t="shared" si="1"/>
        <v>0</v>
      </c>
      <c r="F103" s="60">
        <f t="shared" ref="F103:AB103" si="30">F33+ABS(F68)</f>
        <v>0</v>
      </c>
      <c r="G103" s="60">
        <f t="shared" si="30"/>
        <v>0</v>
      </c>
      <c r="H103" s="60">
        <f t="shared" si="30"/>
        <v>0</v>
      </c>
      <c r="I103" s="60">
        <f t="shared" si="30"/>
        <v>0</v>
      </c>
      <c r="J103" s="60">
        <f t="shared" si="30"/>
        <v>0</v>
      </c>
      <c r="K103" s="60">
        <f t="shared" si="30"/>
        <v>0</v>
      </c>
      <c r="L103" s="60">
        <f t="shared" si="30"/>
        <v>0</v>
      </c>
      <c r="M103" s="60">
        <f t="shared" si="30"/>
        <v>0</v>
      </c>
      <c r="N103" s="60">
        <f t="shared" si="30"/>
        <v>0</v>
      </c>
      <c r="O103" s="60">
        <f t="shared" si="30"/>
        <v>0</v>
      </c>
      <c r="P103" s="60">
        <f t="shared" si="30"/>
        <v>0</v>
      </c>
      <c r="Q103" s="60">
        <f t="shared" si="30"/>
        <v>0</v>
      </c>
      <c r="R103" s="60">
        <f t="shared" si="30"/>
        <v>0</v>
      </c>
      <c r="S103" s="60">
        <f t="shared" si="30"/>
        <v>0</v>
      </c>
      <c r="T103" s="60">
        <f t="shared" si="30"/>
        <v>0</v>
      </c>
      <c r="U103" s="60">
        <f t="shared" si="30"/>
        <v>0</v>
      </c>
      <c r="V103" s="60">
        <f t="shared" si="30"/>
        <v>0</v>
      </c>
      <c r="W103" s="60">
        <f t="shared" si="30"/>
        <v>0</v>
      </c>
      <c r="X103" s="60">
        <f t="shared" si="30"/>
        <v>0</v>
      </c>
      <c r="Y103" s="60">
        <f t="shared" si="30"/>
        <v>0</v>
      </c>
      <c r="Z103" s="60">
        <f t="shared" si="30"/>
        <v>0</v>
      </c>
      <c r="AA103" s="60">
        <f t="shared" si="30"/>
        <v>0</v>
      </c>
      <c r="AB103" s="62">
        <f t="shared" si="30"/>
        <v>0</v>
      </c>
    </row>
    <row r="104" ht="15.75">
      <c r="A104" s="34"/>
      <c r="B104" s="54"/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0</v>
      </c>
      <c r="L104" s="65">
        <f t="shared" si="31"/>
        <v>0</v>
      </c>
      <c r="M104" s="65">
        <f t="shared" si="31"/>
        <v>0</v>
      </c>
      <c r="N104" s="65">
        <f t="shared" si="31"/>
        <v>0</v>
      </c>
      <c r="O104" s="65">
        <f>O34+O69</f>
        <v>0</v>
      </c>
      <c r="P104" s="65">
        <f t="shared" si="31"/>
        <v>0</v>
      </c>
      <c r="Q104" s="65">
        <f t="shared" si="31"/>
        <v>0</v>
      </c>
      <c r="R104" s="65">
        <f t="shared" si="31"/>
        <v>0</v>
      </c>
      <c r="S104" s="65">
        <f t="shared" si="31"/>
        <v>0</v>
      </c>
      <c r="T104" s="65">
        <f t="shared" si="31"/>
        <v>0</v>
      </c>
      <c r="U104" s="65">
        <f t="shared" si="31"/>
        <v>0</v>
      </c>
      <c r="V104" s="65">
        <f t="shared" si="31"/>
        <v>0</v>
      </c>
      <c r="W104" s="65">
        <f t="shared" si="31"/>
        <v>0</v>
      </c>
      <c r="X104" s="65">
        <f t="shared" si="31"/>
        <v>0</v>
      </c>
      <c r="Y104" s="65">
        <f t="shared" si="31"/>
        <v>0</v>
      </c>
      <c r="Z104" s="65">
        <f t="shared" si="31"/>
        <v>0</v>
      </c>
      <c r="AA104" s="65">
        <f t="shared" si="31"/>
        <v>0</v>
      </c>
      <c r="AB104" s="66">
        <f t="shared" si="31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46113</v>
      </c>
      <c r="C4" s="48">
        <f>SUM(E4:AB4)</f>
        <v>495.45000000000005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35.350000000000001</v>
      </c>
      <c r="N4" s="51">
        <v>110.33333333</v>
      </c>
      <c r="O4" s="51">
        <v>73.200000000000003</v>
      </c>
      <c r="P4" s="51">
        <v>21.466666669999999</v>
      </c>
      <c r="Q4" s="51">
        <v>0</v>
      </c>
      <c r="R4" s="51">
        <v>48.566666669999996</v>
      </c>
      <c r="S4" s="51">
        <v>95</v>
      </c>
      <c r="T4" s="51">
        <v>72.333333330000002</v>
      </c>
      <c r="U4" s="51">
        <v>39.200000000000003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46114</v>
      </c>
      <c r="C5" s="48">
        <f>SUM(E5:AB5)</f>
        <v>228.98333334</v>
      </c>
      <c r="D5" s="49"/>
      <c r="E5" s="50">
        <v>28.666666670000001</v>
      </c>
      <c r="F5" s="51">
        <v>0</v>
      </c>
      <c r="G5" s="51">
        <v>22</v>
      </c>
      <c r="H5" s="51">
        <v>30.449999999999999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35.866666670000001</v>
      </c>
      <c r="P5" s="51">
        <v>56</v>
      </c>
      <c r="Q5" s="51">
        <v>56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46115</v>
      </c>
      <c r="C6" s="48">
        <f>SUM(E6:AB6)</f>
        <v>0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46116</v>
      </c>
      <c r="C7" s="48">
        <f>SUM(E7:AB7)</f>
        <v>0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46117</v>
      </c>
      <c r="C8" s="48">
        <f>SUM(E8:AB8)</f>
        <v>0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46118</v>
      </c>
      <c r="C9" s="48">
        <f>SUM(E9:AB9)</f>
        <v>0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46119</v>
      </c>
      <c r="C10" s="48">
        <f>SUM(E10:AB10)</f>
        <v>0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46120</v>
      </c>
      <c r="C11" s="48">
        <f>SUM(E11:AB11)</f>
        <v>0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46121</v>
      </c>
      <c r="C12" s="48">
        <f>SUM(E12:AB12)</f>
        <v>243.65000000000001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13.06666667</v>
      </c>
      <c r="K12" s="51">
        <v>27.916666670000001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6</v>
      </c>
      <c r="W12" s="51">
        <v>3.7333333299999998</v>
      </c>
      <c r="X12" s="51">
        <v>32.933333330000004</v>
      </c>
      <c r="Y12" s="51">
        <v>52</v>
      </c>
      <c r="Z12" s="51">
        <v>52</v>
      </c>
      <c r="AA12" s="51">
        <v>28</v>
      </c>
      <c r="AB12" s="52">
        <v>28</v>
      </c>
    </row>
    <row r="13" ht="16.5">
      <c r="A13" s="34"/>
      <c r="B13" s="53">
        <v>46122</v>
      </c>
      <c r="C13" s="48">
        <f>SUM(E13:AB13)</f>
        <v>252.39999999999998</v>
      </c>
      <c r="D13" s="49"/>
      <c r="E13" s="50">
        <v>47.466666670000002</v>
      </c>
      <c r="F13" s="51">
        <v>18</v>
      </c>
      <c r="G13" s="51">
        <v>0</v>
      </c>
      <c r="H13" s="51">
        <v>0</v>
      </c>
      <c r="I13" s="51">
        <v>0</v>
      </c>
      <c r="J13" s="51">
        <v>0</v>
      </c>
      <c r="K13" s="51">
        <v>19.600000000000001</v>
      </c>
      <c r="L13" s="51">
        <v>28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8.43333333</v>
      </c>
      <c r="X13" s="51">
        <v>14.4</v>
      </c>
      <c r="Y13" s="51">
        <v>54</v>
      </c>
      <c r="Z13" s="51">
        <v>62.5</v>
      </c>
      <c r="AA13" s="51">
        <v>0</v>
      </c>
      <c r="AB13" s="52">
        <v>0</v>
      </c>
    </row>
    <row r="14" ht="16.5">
      <c r="A14" s="34"/>
      <c r="B14" s="53">
        <v>46123</v>
      </c>
      <c r="C14" s="48">
        <f>SUM(E14:AB14)</f>
        <v>1044.7</v>
      </c>
      <c r="D14" s="49"/>
      <c r="E14" s="50">
        <v>43.799999999999997</v>
      </c>
      <c r="F14" s="51">
        <v>37.100000000000001</v>
      </c>
      <c r="G14" s="51">
        <v>32.299999999999997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82</v>
      </c>
      <c r="N14" s="51">
        <v>120</v>
      </c>
      <c r="O14" s="51">
        <v>120</v>
      </c>
      <c r="P14" s="51">
        <v>120</v>
      </c>
      <c r="Q14" s="51">
        <v>120</v>
      </c>
      <c r="R14" s="51">
        <v>120</v>
      </c>
      <c r="S14" s="51">
        <v>45.633333329999999</v>
      </c>
      <c r="T14" s="51">
        <v>0</v>
      </c>
      <c r="U14" s="51">
        <v>0</v>
      </c>
      <c r="V14" s="51">
        <v>0</v>
      </c>
      <c r="W14" s="51">
        <v>15.06666667</v>
      </c>
      <c r="X14" s="51">
        <v>15.4</v>
      </c>
      <c r="Y14" s="51">
        <v>28</v>
      </c>
      <c r="Z14" s="51">
        <v>28</v>
      </c>
      <c r="AA14" s="51">
        <v>28</v>
      </c>
      <c r="AB14" s="52">
        <v>89.400000000000006</v>
      </c>
    </row>
    <row r="15" ht="16.5">
      <c r="A15" s="34"/>
      <c r="B15" s="53">
        <v>46124</v>
      </c>
      <c r="C15" s="48">
        <f>SUM(E15:AB15)</f>
        <v>716.33333334000008</v>
      </c>
      <c r="D15" s="49"/>
      <c r="E15" s="50">
        <v>53.700000000000003</v>
      </c>
      <c r="F15" s="51">
        <v>33.566666669999996</v>
      </c>
      <c r="G15" s="51">
        <v>38</v>
      </c>
      <c r="H15" s="51">
        <v>38</v>
      </c>
      <c r="I15" s="51">
        <v>38</v>
      </c>
      <c r="J15" s="51">
        <v>38</v>
      </c>
      <c r="K15" s="51">
        <v>38</v>
      </c>
      <c r="L15" s="51">
        <v>24.06666667</v>
      </c>
      <c r="M15" s="51">
        <v>40.799999999999997</v>
      </c>
      <c r="N15" s="51">
        <v>19</v>
      </c>
      <c r="O15" s="51">
        <v>96</v>
      </c>
      <c r="P15" s="51">
        <v>120</v>
      </c>
      <c r="Q15" s="51">
        <v>75.200000000000003</v>
      </c>
      <c r="R15" s="51">
        <v>60</v>
      </c>
      <c r="S15" s="51">
        <v>4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46125</v>
      </c>
      <c r="C16" s="48">
        <f>SUM(E16:AB16)</f>
        <v>14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14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46126</v>
      </c>
      <c r="C17" s="48">
        <f>SUM(E17:AB17)</f>
        <v>252.53333333999998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27.699999999999999</v>
      </c>
      <c r="N17" s="51">
        <v>65.5</v>
      </c>
      <c r="O17" s="51">
        <v>63.399999999999999</v>
      </c>
      <c r="P17" s="51">
        <v>56.266666669999999</v>
      </c>
      <c r="Q17" s="51">
        <v>9.5999999999999996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30.06666667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46127</v>
      </c>
      <c r="C18" s="48">
        <f>SUM(E18:AB18)</f>
        <v>804.35000001000003</v>
      </c>
      <c r="D18" s="49"/>
      <c r="E18" s="50">
        <v>15.300000000000001</v>
      </c>
      <c r="F18" s="51">
        <v>0</v>
      </c>
      <c r="G18" s="51">
        <v>0</v>
      </c>
      <c r="H18" s="51">
        <v>0</v>
      </c>
      <c r="I18" s="51">
        <v>0</v>
      </c>
      <c r="J18" s="51">
        <v>4.6666666699999997</v>
      </c>
      <c r="K18" s="51">
        <v>0</v>
      </c>
      <c r="L18" s="51">
        <v>0</v>
      </c>
      <c r="M18" s="51">
        <v>0</v>
      </c>
      <c r="N18" s="51">
        <v>20.783333330000001</v>
      </c>
      <c r="O18" s="51">
        <v>76</v>
      </c>
      <c r="P18" s="51">
        <v>17.199999999999999</v>
      </c>
      <c r="Q18" s="51">
        <v>49.466666670000002</v>
      </c>
      <c r="R18" s="51">
        <v>110</v>
      </c>
      <c r="S18" s="51">
        <v>110</v>
      </c>
      <c r="T18" s="51">
        <v>80</v>
      </c>
      <c r="U18" s="51">
        <v>83.200000000000003</v>
      </c>
      <c r="V18" s="51">
        <v>72</v>
      </c>
      <c r="W18" s="51">
        <v>22</v>
      </c>
      <c r="X18" s="51">
        <v>13.06666667</v>
      </c>
      <c r="Y18" s="51">
        <v>28</v>
      </c>
      <c r="Z18" s="51">
        <v>28</v>
      </c>
      <c r="AA18" s="51">
        <v>28</v>
      </c>
      <c r="AB18" s="52">
        <v>46.666666669999998</v>
      </c>
    </row>
    <row r="19" ht="16.5">
      <c r="A19" s="34"/>
      <c r="B19" s="53">
        <v>46128</v>
      </c>
      <c r="C19" s="48">
        <f>SUM(E19:AB19)</f>
        <v>461.15000000999999</v>
      </c>
      <c r="D19" s="49"/>
      <c r="E19" s="50">
        <v>40</v>
      </c>
      <c r="F19" s="51">
        <v>39.066666669999996</v>
      </c>
      <c r="G19" s="51">
        <v>0</v>
      </c>
      <c r="H19" s="51">
        <v>14.56666667</v>
      </c>
      <c r="I19" s="51">
        <v>0</v>
      </c>
      <c r="J19" s="51">
        <v>0</v>
      </c>
      <c r="K19" s="51">
        <v>0</v>
      </c>
      <c r="L19" s="51">
        <v>75.849999999999994</v>
      </c>
      <c r="M19" s="51">
        <v>55</v>
      </c>
      <c r="N19" s="51">
        <v>31.666666670000001</v>
      </c>
      <c r="O19" s="51">
        <v>65.333333330000002</v>
      </c>
      <c r="P19" s="51">
        <v>80</v>
      </c>
      <c r="Q19" s="51">
        <v>42.666666669999998</v>
      </c>
      <c r="R19" s="51">
        <v>17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46129</v>
      </c>
      <c r="C20" s="48">
        <f>SUM(E20:AB20)</f>
        <v>0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46130</v>
      </c>
      <c r="C21" s="48">
        <f>SUM(E21:AB21)</f>
        <v>484.20000000000005</v>
      </c>
      <c r="D21" s="49"/>
      <c r="E21" s="50">
        <v>13.03333333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70</v>
      </c>
      <c r="N21" s="51">
        <v>49.966666670000002</v>
      </c>
      <c r="O21" s="51">
        <v>16.800000000000001</v>
      </c>
      <c r="P21" s="51">
        <v>0</v>
      </c>
      <c r="Q21" s="51">
        <v>0</v>
      </c>
      <c r="R21" s="51">
        <v>86</v>
      </c>
      <c r="S21" s="51">
        <v>80.400000000000006</v>
      </c>
      <c r="T21" s="51">
        <v>66</v>
      </c>
      <c r="U21" s="51">
        <v>66</v>
      </c>
      <c r="V21" s="51">
        <v>0</v>
      </c>
      <c r="W21" s="51">
        <v>22</v>
      </c>
      <c r="X21" s="51">
        <v>14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46131</v>
      </c>
      <c r="C22" s="48">
        <f>SUM(E22:AB22)</f>
        <v>53.799999999999997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7.5999999999999996</v>
      </c>
      <c r="R22" s="51">
        <v>36.666666669999998</v>
      </c>
      <c r="S22" s="51">
        <v>9.5333333299999996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46132</v>
      </c>
      <c r="C23" s="48">
        <f>SUM(E23:AB23)</f>
        <v>115.46666666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3.5</v>
      </c>
      <c r="T23" s="51">
        <v>51.433333330000004</v>
      </c>
      <c r="U23" s="51">
        <v>60.533333329999998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46133</v>
      </c>
      <c r="C24" s="48">
        <f>SUM(E24:AB24)</f>
        <v>874.26666666999995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13.9</v>
      </c>
      <c r="M24" s="51">
        <v>100.06666667</v>
      </c>
      <c r="N24" s="51">
        <v>123</v>
      </c>
      <c r="O24" s="51">
        <v>83.200000000000003</v>
      </c>
      <c r="P24" s="51">
        <v>55</v>
      </c>
      <c r="Q24" s="51">
        <v>53.733333330000001</v>
      </c>
      <c r="R24" s="51">
        <v>60.399999999999999</v>
      </c>
      <c r="S24" s="51">
        <v>116.26666667000001</v>
      </c>
      <c r="T24" s="51">
        <v>64</v>
      </c>
      <c r="U24" s="51">
        <v>77.200000000000003</v>
      </c>
      <c r="V24" s="51">
        <v>24</v>
      </c>
      <c r="W24" s="51">
        <v>0</v>
      </c>
      <c r="X24" s="51">
        <v>0</v>
      </c>
      <c r="Y24" s="51">
        <v>18.699999999999999</v>
      </c>
      <c r="Z24" s="51">
        <v>22</v>
      </c>
      <c r="AA24" s="51">
        <v>22</v>
      </c>
      <c r="AB24" s="52">
        <v>40.799999999999997</v>
      </c>
    </row>
    <row r="25" ht="16.5">
      <c r="A25" s="34"/>
      <c r="B25" s="53">
        <v>46134</v>
      </c>
      <c r="C25" s="48">
        <f>SUM(E25:AB25)</f>
        <v>930.79999999999995</v>
      </c>
      <c r="D25" s="49"/>
      <c r="E25" s="50">
        <v>14.66666667</v>
      </c>
      <c r="F25" s="51">
        <v>0</v>
      </c>
      <c r="G25" s="51">
        <v>0</v>
      </c>
      <c r="H25" s="51">
        <v>0</v>
      </c>
      <c r="I25" s="51">
        <v>25.333333329999999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34.233333330000001</v>
      </c>
      <c r="R25" s="51">
        <v>28.666666670000001</v>
      </c>
      <c r="S25" s="51">
        <v>120</v>
      </c>
      <c r="T25" s="51">
        <v>120</v>
      </c>
      <c r="U25" s="51">
        <v>120</v>
      </c>
      <c r="V25" s="51">
        <v>65.566666670000004</v>
      </c>
      <c r="W25" s="51">
        <v>83.333333330000002</v>
      </c>
      <c r="X25" s="51">
        <v>43.833333330000002</v>
      </c>
      <c r="Y25" s="51">
        <v>78</v>
      </c>
      <c r="Z25" s="51">
        <v>78</v>
      </c>
      <c r="AA25" s="51">
        <v>63.166666669999998</v>
      </c>
      <c r="AB25" s="52">
        <v>56</v>
      </c>
    </row>
    <row r="26" ht="16.5">
      <c r="A26" s="34"/>
      <c r="B26" s="53">
        <v>46135</v>
      </c>
      <c r="C26" s="48">
        <f>SUM(E26:AB26)</f>
        <v>220.5</v>
      </c>
      <c r="D26" s="49"/>
      <c r="E26" s="50">
        <v>62</v>
      </c>
      <c r="F26" s="51">
        <v>22.233333330000001</v>
      </c>
      <c r="G26" s="51">
        <v>44</v>
      </c>
      <c r="H26" s="51">
        <v>24</v>
      </c>
      <c r="I26" s="51">
        <v>0</v>
      </c>
      <c r="J26" s="51">
        <v>6.4000000000000004</v>
      </c>
      <c r="K26" s="51">
        <v>17.600000000000001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20.266666669999999</v>
      </c>
      <c r="AB26" s="52">
        <v>24</v>
      </c>
    </row>
    <row r="27" ht="16.5">
      <c r="A27" s="34"/>
      <c r="B27" s="53">
        <v>46136</v>
      </c>
      <c r="C27" s="48">
        <f>SUM(E27:AB27)</f>
        <v>17.333333329999999</v>
      </c>
      <c r="D27" s="49"/>
      <c r="E27" s="50">
        <v>17.333333329999999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46137</v>
      </c>
      <c r="C28" s="48">
        <f>SUM(E28:AB28)</f>
        <v>0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46138</v>
      </c>
      <c r="C29" s="48">
        <f>SUM(E29:AB29)</f>
        <v>46.733333329999994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17.600000000000001</v>
      </c>
      <c r="N29" s="51">
        <v>0</v>
      </c>
      <c r="O29" s="51">
        <v>16.333333329999999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12.800000000000001</v>
      </c>
      <c r="AB29" s="52">
        <v>0</v>
      </c>
    </row>
    <row r="30" ht="16.5">
      <c r="A30" s="34"/>
      <c r="B30" s="53">
        <v>46139</v>
      </c>
      <c r="C30" s="48">
        <f>SUM(E30:AB30)</f>
        <v>0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46140</v>
      </c>
      <c r="C31" s="48">
        <f>SUM(E31:AB31)</f>
        <v>0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46141</v>
      </c>
      <c r="C32" s="48">
        <f>SUM(E32:AB32)</f>
        <v>0</v>
      </c>
      <c r="D32" s="49"/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</row>
    <row r="33" ht="16.5">
      <c r="A33" s="34"/>
      <c r="B33" s="53">
        <v>46142</v>
      </c>
      <c r="C33" s="48">
        <f>SUM(E33:AB33)</f>
        <v>0</v>
      </c>
      <c r="D33" s="49"/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46113</v>
      </c>
      <c r="C39" s="48">
        <f>SUM(E39:AB39)</f>
        <v>-45.63333334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-13.300000000000001</v>
      </c>
      <c r="Q39" s="51">
        <v>-16.466666669999999</v>
      </c>
      <c r="R39" s="51">
        <v>-15.866666670000001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46114</v>
      </c>
      <c r="C40" s="48">
        <f>SUM(E40:AB40)</f>
        <v>-314.20000000000005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-54.433333330000004</v>
      </c>
      <c r="U40" s="51">
        <v>-84</v>
      </c>
      <c r="V40" s="51">
        <v>-82</v>
      </c>
      <c r="W40" s="51">
        <v>-86.266666670000006</v>
      </c>
      <c r="X40" s="51">
        <v>-7.5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46115</v>
      </c>
      <c r="C41" s="48">
        <f>SUM(E41:AB41)</f>
        <v>-1463.8000000000002</v>
      </c>
      <c r="D41" s="49"/>
      <c r="E41" s="50">
        <v>-5.7000000000000002</v>
      </c>
      <c r="F41" s="51">
        <v>-20</v>
      </c>
      <c r="G41" s="51">
        <v>-24</v>
      </c>
      <c r="H41" s="51">
        <v>-21</v>
      </c>
      <c r="I41" s="51">
        <v>-21</v>
      </c>
      <c r="J41" s="51">
        <v>-36</v>
      </c>
      <c r="K41" s="51">
        <v>-44</v>
      </c>
      <c r="L41" s="51">
        <v>-66</v>
      </c>
      <c r="M41" s="51">
        <v>-90</v>
      </c>
      <c r="N41" s="51">
        <v>-94</v>
      </c>
      <c r="O41" s="51">
        <v>-90</v>
      </c>
      <c r="P41" s="51">
        <v>-72</v>
      </c>
      <c r="Q41" s="51">
        <v>-72</v>
      </c>
      <c r="R41" s="51">
        <v>-72</v>
      </c>
      <c r="S41" s="51">
        <v>-76</v>
      </c>
      <c r="T41" s="51">
        <v>-80</v>
      </c>
      <c r="U41" s="51">
        <v>-74</v>
      </c>
      <c r="V41" s="51">
        <v>-82</v>
      </c>
      <c r="W41" s="51">
        <v>-66</v>
      </c>
      <c r="X41" s="51">
        <v>-66</v>
      </c>
      <c r="Y41" s="51">
        <v>-93.233333329999994</v>
      </c>
      <c r="Z41" s="51">
        <v>-74</v>
      </c>
      <c r="AA41" s="51">
        <v>-67.200000000000003</v>
      </c>
      <c r="AB41" s="52">
        <v>-57.666666669999998</v>
      </c>
    </row>
    <row r="42" ht="16.5">
      <c r="A42" s="34"/>
      <c r="B42" s="53">
        <v>46116</v>
      </c>
      <c r="C42" s="48">
        <f>SUM(E42:AB42)</f>
        <v>-557.53333332</v>
      </c>
      <c r="D42" s="49"/>
      <c r="E42" s="50">
        <v>-42.133333329999999</v>
      </c>
      <c r="F42" s="51">
        <v>-24</v>
      </c>
      <c r="G42" s="51">
        <v>-1</v>
      </c>
      <c r="H42" s="51">
        <v>-1</v>
      </c>
      <c r="I42" s="51">
        <v>-1</v>
      </c>
      <c r="J42" s="51">
        <v>-1</v>
      </c>
      <c r="K42" s="51">
        <v>-1</v>
      </c>
      <c r="L42" s="51">
        <v>-32</v>
      </c>
      <c r="M42" s="51">
        <v>-48</v>
      </c>
      <c r="N42" s="51">
        <v>-1</v>
      </c>
      <c r="O42" s="51">
        <v>-0.63333333000000003</v>
      </c>
      <c r="P42" s="51">
        <v>-0.23333333000000001</v>
      </c>
      <c r="Q42" s="51">
        <v>-1</v>
      </c>
      <c r="R42" s="51">
        <v>-30</v>
      </c>
      <c r="S42" s="51">
        <v>-48</v>
      </c>
      <c r="T42" s="51">
        <v>-41.600000000000001</v>
      </c>
      <c r="U42" s="51">
        <v>-64</v>
      </c>
      <c r="V42" s="51">
        <v>-1</v>
      </c>
      <c r="W42" s="51">
        <v>-22</v>
      </c>
      <c r="X42" s="51">
        <v>-67.200000000000003</v>
      </c>
      <c r="Y42" s="51">
        <v>-25.133333329999999</v>
      </c>
      <c r="Z42" s="51">
        <v>-18.600000000000001</v>
      </c>
      <c r="AA42" s="51">
        <v>-36</v>
      </c>
      <c r="AB42" s="52">
        <v>-50</v>
      </c>
    </row>
    <row r="43" ht="16.5">
      <c r="A43" s="34"/>
      <c r="B43" s="53">
        <v>46117</v>
      </c>
      <c r="C43" s="48">
        <f>SUM(E43:AB43)</f>
        <v>-1536.2999999999997</v>
      </c>
      <c r="D43" s="49"/>
      <c r="E43" s="50">
        <v>-40.700000000000003</v>
      </c>
      <c r="F43" s="51">
        <v>-38.666666669999998</v>
      </c>
      <c r="G43" s="51">
        <v>-25.533333330000001</v>
      </c>
      <c r="H43" s="51">
        <v>-59.600000000000001</v>
      </c>
      <c r="I43" s="51">
        <v>-54</v>
      </c>
      <c r="J43" s="51">
        <v>-64</v>
      </c>
      <c r="K43" s="51">
        <v>-52</v>
      </c>
      <c r="L43" s="51">
        <v>-86</v>
      </c>
      <c r="M43" s="51">
        <v>-50.600000000000001</v>
      </c>
      <c r="N43" s="51">
        <v>-72</v>
      </c>
      <c r="O43" s="51">
        <v>-72</v>
      </c>
      <c r="P43" s="51">
        <v>-72</v>
      </c>
      <c r="Q43" s="51">
        <v>-72</v>
      </c>
      <c r="R43" s="51">
        <v>-72</v>
      </c>
      <c r="S43" s="51">
        <v>-72</v>
      </c>
      <c r="T43" s="51">
        <v>-72</v>
      </c>
      <c r="U43" s="51">
        <v>-68</v>
      </c>
      <c r="V43" s="51">
        <v>-64</v>
      </c>
      <c r="W43" s="51">
        <v>-82</v>
      </c>
      <c r="X43" s="51">
        <v>-80</v>
      </c>
      <c r="Y43" s="51">
        <v>-73.599999999999994</v>
      </c>
      <c r="Z43" s="51">
        <v>-54</v>
      </c>
      <c r="AA43" s="51">
        <v>-82</v>
      </c>
      <c r="AB43" s="52">
        <v>-57.600000000000001</v>
      </c>
    </row>
    <row r="44" ht="16.5">
      <c r="A44" s="34"/>
      <c r="B44" s="53">
        <v>46118</v>
      </c>
      <c r="C44" s="48">
        <f>SUM(E44:AB44)</f>
        <v>-1566.0999999999999</v>
      </c>
      <c r="D44" s="49"/>
      <c r="E44" s="50">
        <v>-58.399999999999999</v>
      </c>
      <c r="F44" s="51">
        <v>-62.049999999999997</v>
      </c>
      <c r="G44" s="51">
        <v>-60.233333330000001</v>
      </c>
      <c r="H44" s="51">
        <v>-35</v>
      </c>
      <c r="I44" s="51">
        <v>-59</v>
      </c>
      <c r="J44" s="51">
        <v>-68</v>
      </c>
      <c r="K44" s="51">
        <v>-81</v>
      </c>
      <c r="L44" s="51">
        <v>-84</v>
      </c>
      <c r="M44" s="51">
        <v>-74.799999999999997</v>
      </c>
      <c r="N44" s="51">
        <v>-86</v>
      </c>
      <c r="O44" s="51">
        <v>-85</v>
      </c>
      <c r="P44" s="51">
        <v>-85</v>
      </c>
      <c r="Q44" s="51">
        <v>-85</v>
      </c>
      <c r="R44" s="51">
        <v>-86</v>
      </c>
      <c r="S44" s="51">
        <v>-86</v>
      </c>
      <c r="T44" s="51">
        <v>-86</v>
      </c>
      <c r="U44" s="51">
        <v>-66</v>
      </c>
      <c r="V44" s="51">
        <v>-80.666666669999998</v>
      </c>
      <c r="W44" s="51">
        <v>-76</v>
      </c>
      <c r="X44" s="51">
        <v>-75</v>
      </c>
      <c r="Y44" s="51">
        <v>-41.799999999999997</v>
      </c>
      <c r="Z44" s="51">
        <v>-22</v>
      </c>
      <c r="AA44" s="51">
        <v>-18.399999999999999</v>
      </c>
      <c r="AB44" s="52">
        <v>-4.75</v>
      </c>
    </row>
    <row r="45" ht="16.5">
      <c r="A45" s="34"/>
      <c r="B45" s="53">
        <v>46119</v>
      </c>
      <c r="C45" s="48">
        <f>SUM(E45:AB45)</f>
        <v>-1393.6999999899999</v>
      </c>
      <c r="D45" s="49"/>
      <c r="E45" s="50">
        <v>-19.133333329999999</v>
      </c>
      <c r="F45" s="51">
        <v>-22.633333329999999</v>
      </c>
      <c r="G45" s="51">
        <v>-24</v>
      </c>
      <c r="H45" s="51">
        <v>-20.399999999999999</v>
      </c>
      <c r="I45" s="51">
        <v>-24</v>
      </c>
      <c r="J45" s="51">
        <v>-35.333333330000002</v>
      </c>
      <c r="K45" s="51">
        <v>-2.7000000000000002</v>
      </c>
      <c r="L45" s="51">
        <v>-54</v>
      </c>
      <c r="M45" s="51">
        <v>-65.400000000000006</v>
      </c>
      <c r="N45" s="51">
        <v>-65.5</v>
      </c>
      <c r="O45" s="51">
        <v>-69</v>
      </c>
      <c r="P45" s="51">
        <v>-69</v>
      </c>
      <c r="Q45" s="51">
        <v>-69</v>
      </c>
      <c r="R45" s="51">
        <v>-69</v>
      </c>
      <c r="S45" s="51">
        <v>-69</v>
      </c>
      <c r="T45" s="51">
        <v>-69</v>
      </c>
      <c r="U45" s="51">
        <v>-69</v>
      </c>
      <c r="V45" s="51">
        <v>-94</v>
      </c>
      <c r="W45" s="51">
        <v>-83.599999999999994</v>
      </c>
      <c r="X45" s="51">
        <v>-70</v>
      </c>
      <c r="Y45" s="51">
        <v>-74</v>
      </c>
      <c r="Z45" s="51">
        <v>-74</v>
      </c>
      <c r="AA45" s="51">
        <v>-102</v>
      </c>
      <c r="AB45" s="52">
        <v>-80</v>
      </c>
    </row>
    <row r="46" ht="16.5">
      <c r="A46" s="34"/>
      <c r="B46" s="53">
        <v>46120</v>
      </c>
      <c r="C46" s="48">
        <f>SUM(E46:AB46)</f>
        <v>-975.16666666999993</v>
      </c>
      <c r="D46" s="49"/>
      <c r="E46" s="50">
        <v>-58</v>
      </c>
      <c r="F46" s="51">
        <v>-48</v>
      </c>
      <c r="G46" s="51">
        <v>-48</v>
      </c>
      <c r="H46" s="51">
        <v>-48</v>
      </c>
      <c r="I46" s="51">
        <v>-48</v>
      </c>
      <c r="J46" s="51">
        <v>-54</v>
      </c>
      <c r="K46" s="51">
        <v>-38</v>
      </c>
      <c r="L46" s="51">
        <v>-38</v>
      </c>
      <c r="M46" s="51">
        <v>0</v>
      </c>
      <c r="N46" s="51">
        <v>-8.8000000000000007</v>
      </c>
      <c r="O46" s="51">
        <v>-44</v>
      </c>
      <c r="P46" s="51">
        <v>-64</v>
      </c>
      <c r="Q46" s="51">
        <v>-64</v>
      </c>
      <c r="R46" s="51">
        <v>-64</v>
      </c>
      <c r="S46" s="51">
        <v>-64</v>
      </c>
      <c r="T46" s="51">
        <v>-64</v>
      </c>
      <c r="U46" s="51">
        <v>-44</v>
      </c>
      <c r="V46" s="51">
        <v>-78</v>
      </c>
      <c r="W46" s="51">
        <v>-57.899999999999999</v>
      </c>
      <c r="X46" s="51">
        <v>0</v>
      </c>
      <c r="Y46" s="51">
        <v>0</v>
      </c>
      <c r="Z46" s="51">
        <v>0</v>
      </c>
      <c r="AA46" s="51">
        <v>-3.46666667</v>
      </c>
      <c r="AB46" s="52">
        <v>-39</v>
      </c>
    </row>
    <row r="47" ht="16.5">
      <c r="A47" s="34"/>
      <c r="B47" s="53">
        <v>46121</v>
      </c>
      <c r="C47" s="48">
        <f>SUM(E47:AB47)</f>
        <v>-630.86666666000008</v>
      </c>
      <c r="D47" s="49"/>
      <c r="E47" s="50">
        <v>-40</v>
      </c>
      <c r="F47" s="51">
        <v>-40</v>
      </c>
      <c r="G47" s="51">
        <v>-46</v>
      </c>
      <c r="H47" s="51">
        <v>-46</v>
      </c>
      <c r="I47" s="51">
        <v>-39.866666670000001</v>
      </c>
      <c r="J47" s="51">
        <v>-17.333333329999999</v>
      </c>
      <c r="K47" s="51">
        <v>0</v>
      </c>
      <c r="L47" s="51">
        <v>0</v>
      </c>
      <c r="M47" s="51">
        <v>-9.5333333299999996</v>
      </c>
      <c r="N47" s="51">
        <v>-24</v>
      </c>
      <c r="O47" s="51">
        <v>-48</v>
      </c>
      <c r="P47" s="51">
        <v>-49</v>
      </c>
      <c r="Q47" s="51">
        <v>-49</v>
      </c>
      <c r="R47" s="51">
        <v>-49</v>
      </c>
      <c r="S47" s="51">
        <v>-49</v>
      </c>
      <c r="T47" s="51">
        <v>-70</v>
      </c>
      <c r="U47" s="51">
        <v>-33.733333330000001</v>
      </c>
      <c r="V47" s="51">
        <v>-20.399999999999999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46122</v>
      </c>
      <c r="C48" s="48">
        <f>SUM(E48:AB48)</f>
        <v>-536.76666666000006</v>
      </c>
      <c r="D48" s="49"/>
      <c r="E48" s="50">
        <v>0</v>
      </c>
      <c r="F48" s="51">
        <v>-12</v>
      </c>
      <c r="G48" s="51">
        <v>0</v>
      </c>
      <c r="H48" s="51">
        <v>0</v>
      </c>
      <c r="I48" s="51">
        <v>0</v>
      </c>
      <c r="J48" s="51">
        <v>0</v>
      </c>
      <c r="K48" s="51">
        <v>-8</v>
      </c>
      <c r="L48" s="51">
        <v>-18.533333330000001</v>
      </c>
      <c r="M48" s="51">
        <v>-22.733333330000001</v>
      </c>
      <c r="N48" s="51">
        <v>-20</v>
      </c>
      <c r="O48" s="51">
        <v>-44</v>
      </c>
      <c r="P48" s="51">
        <v>-44</v>
      </c>
      <c r="Q48" s="51">
        <v>-44</v>
      </c>
      <c r="R48" s="51">
        <v>-44</v>
      </c>
      <c r="S48" s="51">
        <v>-44</v>
      </c>
      <c r="T48" s="51">
        <v>-44</v>
      </c>
      <c r="U48" s="51">
        <v>-44</v>
      </c>
      <c r="V48" s="51">
        <v>-70</v>
      </c>
      <c r="W48" s="51">
        <v>-46</v>
      </c>
      <c r="X48" s="51">
        <v>0</v>
      </c>
      <c r="Y48" s="51">
        <v>0</v>
      </c>
      <c r="Z48" s="51">
        <v>0</v>
      </c>
      <c r="AA48" s="51">
        <v>-31.5</v>
      </c>
      <c r="AB48" s="52">
        <v>0</v>
      </c>
    </row>
    <row r="49" ht="16.5">
      <c r="A49" s="34"/>
      <c r="B49" s="53">
        <v>46123</v>
      </c>
      <c r="C49" s="48">
        <f>SUM(E49:AB49)</f>
        <v>-25.31666667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-15.516666669999999</v>
      </c>
      <c r="T49" s="51">
        <v>-9.8000000000000007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46124</v>
      </c>
      <c r="C50" s="48">
        <f>SUM(E50:AB50)</f>
        <v>-132.90000000999999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-32.066666669999996</v>
      </c>
      <c r="W50" s="51">
        <v>-44</v>
      </c>
      <c r="X50" s="51">
        <v>-23.466666669999999</v>
      </c>
      <c r="Y50" s="51">
        <v>-4.4000000000000004</v>
      </c>
      <c r="Z50" s="51">
        <v>-22</v>
      </c>
      <c r="AA50" s="51">
        <v>-6.9666666700000004</v>
      </c>
      <c r="AB50" s="52">
        <v>0</v>
      </c>
    </row>
    <row r="51" ht="16.5">
      <c r="A51" s="34"/>
      <c r="B51" s="53">
        <v>46125</v>
      </c>
      <c r="C51" s="48">
        <f>SUM(E51:AB51)</f>
        <v>-738.63333333000003</v>
      </c>
      <c r="D51" s="49"/>
      <c r="E51" s="50">
        <v>-16.5</v>
      </c>
      <c r="F51" s="51">
        <v>-22.5</v>
      </c>
      <c r="G51" s="51">
        <v>-11.66666667</v>
      </c>
      <c r="H51" s="51">
        <v>-21.199999999999999</v>
      </c>
      <c r="I51" s="51">
        <v>-48</v>
      </c>
      <c r="J51" s="51">
        <v>-35.333333330000002</v>
      </c>
      <c r="K51" s="51">
        <v>-24</v>
      </c>
      <c r="L51" s="51">
        <v>-12</v>
      </c>
      <c r="M51" s="51">
        <v>-40.600000000000001</v>
      </c>
      <c r="N51" s="51">
        <v>-74</v>
      </c>
      <c r="O51" s="51">
        <v>-43.466666670000002</v>
      </c>
      <c r="P51" s="51">
        <v>0</v>
      </c>
      <c r="Q51" s="51">
        <v>-41.566666669999996</v>
      </c>
      <c r="R51" s="51">
        <v>-63.733333330000001</v>
      </c>
      <c r="S51" s="51">
        <v>0</v>
      </c>
      <c r="T51" s="51">
        <v>-49.600000000000001</v>
      </c>
      <c r="U51" s="51">
        <v>-72</v>
      </c>
      <c r="V51" s="51">
        <v>-56.933333330000004</v>
      </c>
      <c r="W51" s="51">
        <v>-52.733333330000001</v>
      </c>
      <c r="X51" s="51">
        <v>-20.800000000000001</v>
      </c>
      <c r="Y51" s="51">
        <v>0</v>
      </c>
      <c r="Z51" s="51">
        <v>0</v>
      </c>
      <c r="AA51" s="51">
        <v>-16</v>
      </c>
      <c r="AB51" s="52">
        <v>-16</v>
      </c>
    </row>
    <row r="52" ht="16.5">
      <c r="A52" s="34"/>
      <c r="B52" s="53">
        <v>46126</v>
      </c>
      <c r="C52" s="48">
        <f>SUM(E52:AB52)</f>
        <v>-371.11666665999996</v>
      </c>
      <c r="D52" s="49"/>
      <c r="E52" s="50">
        <v>0</v>
      </c>
      <c r="F52" s="51">
        <v>0</v>
      </c>
      <c r="G52" s="51">
        <v>0</v>
      </c>
      <c r="H52" s="51">
        <v>-16.399999999999999</v>
      </c>
      <c r="I52" s="51">
        <v>-24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-0.58333332999999998</v>
      </c>
      <c r="R52" s="51">
        <v>-46</v>
      </c>
      <c r="S52" s="51">
        <v>-66</v>
      </c>
      <c r="T52" s="51">
        <v>-48</v>
      </c>
      <c r="U52" s="51">
        <v>-62</v>
      </c>
      <c r="V52" s="51">
        <v>-69.133333329999999</v>
      </c>
      <c r="W52" s="51">
        <v>0</v>
      </c>
      <c r="X52" s="51">
        <v>0</v>
      </c>
      <c r="Y52" s="51">
        <v>-9.5999999999999996</v>
      </c>
      <c r="Z52" s="51">
        <v>-29.399999999999999</v>
      </c>
      <c r="AA52" s="51">
        <v>0</v>
      </c>
      <c r="AB52" s="52">
        <v>0</v>
      </c>
    </row>
    <row r="53" ht="16.5">
      <c r="A53" s="34"/>
      <c r="B53" s="53">
        <v>46127</v>
      </c>
      <c r="C53" s="48">
        <f>SUM(E53:AB53)</f>
        <v>-103.2</v>
      </c>
      <c r="D53" s="49"/>
      <c r="E53" s="50">
        <v>-24.600000000000001</v>
      </c>
      <c r="F53" s="51">
        <v>-16</v>
      </c>
      <c r="G53" s="51">
        <v>-5.8666666699999999</v>
      </c>
      <c r="H53" s="51">
        <v>-11.366666670000001</v>
      </c>
      <c r="I53" s="51">
        <v>-13.199999999999999</v>
      </c>
      <c r="J53" s="51">
        <v>-27.733333330000001</v>
      </c>
      <c r="K53" s="51">
        <v>0</v>
      </c>
      <c r="L53" s="51">
        <v>0</v>
      </c>
      <c r="M53" s="51">
        <v>-4.43333333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46128</v>
      </c>
      <c r="C54" s="48">
        <f>SUM(E54:AB54)</f>
        <v>-160.80000000000001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-56.266666669999999</v>
      </c>
      <c r="J54" s="51">
        <v>-38</v>
      </c>
      <c r="K54" s="51">
        <v>-38</v>
      </c>
      <c r="L54" s="51">
        <v>-12.03333333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-16.5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46129</v>
      </c>
      <c r="C55" s="48">
        <f>SUM(E55:AB55)</f>
        <v>-578.71666667000011</v>
      </c>
      <c r="D55" s="49"/>
      <c r="E55" s="50">
        <v>-11.699999999999999</v>
      </c>
      <c r="F55" s="51">
        <v>-23.466666669999999</v>
      </c>
      <c r="G55" s="51">
        <v>-24</v>
      </c>
      <c r="H55" s="51">
        <v>-1</v>
      </c>
      <c r="I55" s="51">
        <v>-1</v>
      </c>
      <c r="J55" s="51">
        <v>-42</v>
      </c>
      <c r="K55" s="51">
        <v>-21.466666669999999</v>
      </c>
      <c r="L55" s="51">
        <v>-66</v>
      </c>
      <c r="M55" s="51">
        <v>-20</v>
      </c>
      <c r="N55" s="51">
        <v>-0.75</v>
      </c>
      <c r="O55" s="51">
        <v>-1</v>
      </c>
      <c r="P55" s="51">
        <v>-1</v>
      </c>
      <c r="Q55" s="51">
        <v>-1</v>
      </c>
      <c r="R55" s="51">
        <v>-1</v>
      </c>
      <c r="S55" s="51">
        <v>-1</v>
      </c>
      <c r="T55" s="51">
        <v>-1</v>
      </c>
      <c r="U55" s="51">
        <v>-1</v>
      </c>
      <c r="V55" s="51">
        <v>-14.800000000000001</v>
      </c>
      <c r="W55" s="51">
        <v>-30.800000000000001</v>
      </c>
      <c r="X55" s="51">
        <v>-60</v>
      </c>
      <c r="Y55" s="51">
        <v>-78.400000000000006</v>
      </c>
      <c r="Z55" s="51">
        <v>-60</v>
      </c>
      <c r="AA55" s="51">
        <v>-62.733333330000001</v>
      </c>
      <c r="AB55" s="52">
        <v>-53.600000000000001</v>
      </c>
    </row>
    <row r="56" ht="16.5">
      <c r="A56" s="34"/>
      <c r="B56" s="53">
        <v>46130</v>
      </c>
      <c r="C56" s="48">
        <f>SUM(E56:AB56)</f>
        <v>-71.200000000000003</v>
      </c>
      <c r="D56" s="49"/>
      <c r="E56" s="50">
        <v>-14</v>
      </c>
      <c r="F56" s="51">
        <v>-1</v>
      </c>
      <c r="G56" s="51">
        <v>-1</v>
      </c>
      <c r="H56" s="51">
        <v>-1</v>
      </c>
      <c r="I56" s="51">
        <v>-1</v>
      </c>
      <c r="J56" s="51">
        <v>-1</v>
      </c>
      <c r="K56" s="51">
        <v>-1</v>
      </c>
      <c r="L56" s="51">
        <v>-16</v>
      </c>
      <c r="M56" s="51">
        <v>-5.5999999999999996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-15.6</v>
      </c>
      <c r="Y56" s="51">
        <v>-1.8</v>
      </c>
      <c r="Z56" s="51">
        <v>0</v>
      </c>
      <c r="AA56" s="51">
        <v>-0.59999999999999998</v>
      </c>
      <c r="AB56" s="52">
        <v>-11.6</v>
      </c>
    </row>
    <row r="57" ht="16.5">
      <c r="A57" s="34"/>
      <c r="B57" s="53">
        <v>46131</v>
      </c>
      <c r="C57" s="48">
        <f>SUM(E57:AB57)</f>
        <v>-156.80000000000001</v>
      </c>
      <c r="D57" s="49"/>
      <c r="E57" s="50">
        <v>-15.66666667</v>
      </c>
      <c r="F57" s="51">
        <v>-19.600000000000001</v>
      </c>
      <c r="G57" s="51">
        <v>-1</v>
      </c>
      <c r="H57" s="51">
        <v>-1</v>
      </c>
      <c r="I57" s="51">
        <v>-1</v>
      </c>
      <c r="J57" s="51">
        <v>-1</v>
      </c>
      <c r="K57" s="51">
        <v>-1</v>
      </c>
      <c r="L57" s="51">
        <v>-1</v>
      </c>
      <c r="M57" s="51">
        <v>-1</v>
      </c>
      <c r="N57" s="51">
        <v>-1</v>
      </c>
      <c r="O57" s="51">
        <v>-1</v>
      </c>
      <c r="P57" s="51">
        <v>-1</v>
      </c>
      <c r="Q57" s="51">
        <v>0</v>
      </c>
      <c r="R57" s="51">
        <v>0</v>
      </c>
      <c r="S57" s="51">
        <v>0</v>
      </c>
      <c r="T57" s="51">
        <v>0</v>
      </c>
      <c r="U57" s="51">
        <v>-0.80000000000000004</v>
      </c>
      <c r="V57" s="51">
        <v>0</v>
      </c>
      <c r="W57" s="51">
        <v>0</v>
      </c>
      <c r="X57" s="51">
        <v>-22</v>
      </c>
      <c r="Y57" s="51">
        <v>-23.333333329999999</v>
      </c>
      <c r="Z57" s="51">
        <v>-6.9666666700000004</v>
      </c>
      <c r="AA57" s="51">
        <v>-17.100000000000001</v>
      </c>
      <c r="AB57" s="52">
        <v>-41.333333330000002</v>
      </c>
    </row>
    <row r="58" ht="16.5">
      <c r="A58" s="34"/>
      <c r="B58" s="53">
        <v>46132</v>
      </c>
      <c r="C58" s="48">
        <f>SUM(E58:AB58)</f>
        <v>-311.06666666999996</v>
      </c>
      <c r="D58" s="49"/>
      <c r="E58" s="50">
        <v>-48</v>
      </c>
      <c r="F58" s="51">
        <v>-16</v>
      </c>
      <c r="G58" s="51">
        <v>-1</v>
      </c>
      <c r="H58" s="51">
        <v>-1</v>
      </c>
      <c r="I58" s="51">
        <v>-1</v>
      </c>
      <c r="J58" s="51">
        <v>-1</v>
      </c>
      <c r="K58" s="51">
        <v>-38</v>
      </c>
      <c r="L58" s="51">
        <v>-32</v>
      </c>
      <c r="M58" s="51">
        <v>-48</v>
      </c>
      <c r="N58" s="51">
        <v>-44</v>
      </c>
      <c r="O58" s="51">
        <v>-1</v>
      </c>
      <c r="P58" s="51">
        <v>-1</v>
      </c>
      <c r="Q58" s="51">
        <v>-1</v>
      </c>
      <c r="R58" s="51">
        <v>-1</v>
      </c>
      <c r="S58" s="51">
        <v>0</v>
      </c>
      <c r="T58" s="51">
        <v>0</v>
      </c>
      <c r="U58" s="51">
        <v>0</v>
      </c>
      <c r="V58" s="51">
        <v>0</v>
      </c>
      <c r="W58" s="51">
        <v>-27.866666670000001</v>
      </c>
      <c r="X58" s="51">
        <v>-36</v>
      </c>
      <c r="Y58" s="51">
        <v>-13.199999999999999</v>
      </c>
      <c r="Z58" s="51">
        <v>0</v>
      </c>
      <c r="AA58" s="51">
        <v>0</v>
      </c>
      <c r="AB58" s="52">
        <v>0</v>
      </c>
    </row>
    <row r="59" ht="16.5">
      <c r="A59" s="34"/>
      <c r="B59" s="53">
        <v>46133</v>
      </c>
      <c r="C59" s="48">
        <f>SUM(E59:AB59)</f>
        <v>-56.866666670000001</v>
      </c>
      <c r="D59" s="49"/>
      <c r="E59" s="50">
        <v>-16.866666670000001</v>
      </c>
      <c r="F59" s="51">
        <v>-20</v>
      </c>
      <c r="G59" s="51">
        <v>0</v>
      </c>
      <c r="H59" s="51">
        <v>0</v>
      </c>
      <c r="I59" s="51">
        <v>0</v>
      </c>
      <c r="J59" s="51">
        <v>0</v>
      </c>
      <c r="K59" s="51">
        <v>-20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46134</v>
      </c>
      <c r="C60" s="48">
        <f>SUM(E60:AB60)</f>
        <v>-31.75</v>
      </c>
      <c r="D60" s="49"/>
      <c r="E60" s="50">
        <v>-8.25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-23.5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46135</v>
      </c>
      <c r="C61" s="48">
        <f>SUM(E61:AB61)</f>
        <v>-129.53333333999998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-0.61666666999999997</v>
      </c>
      <c r="N61" s="51">
        <v>-1</v>
      </c>
      <c r="O61" s="51">
        <v>-1</v>
      </c>
      <c r="P61" s="51">
        <v>-1</v>
      </c>
      <c r="Q61" s="51">
        <v>-1</v>
      </c>
      <c r="R61" s="51">
        <v>-1</v>
      </c>
      <c r="S61" s="51">
        <v>-0.86666666999999997</v>
      </c>
      <c r="T61" s="51">
        <v>-0.71666666999999995</v>
      </c>
      <c r="U61" s="51">
        <v>-1</v>
      </c>
      <c r="V61" s="51">
        <v>-1</v>
      </c>
      <c r="W61" s="51">
        <v>-60</v>
      </c>
      <c r="X61" s="51">
        <v>-38</v>
      </c>
      <c r="Y61" s="51">
        <v>-22.333333329999999</v>
      </c>
      <c r="Z61" s="51">
        <v>0</v>
      </c>
      <c r="AA61" s="51">
        <v>0</v>
      </c>
      <c r="AB61" s="52">
        <v>0</v>
      </c>
    </row>
    <row r="62" ht="16.5">
      <c r="A62" s="34"/>
      <c r="B62" s="53">
        <v>46136</v>
      </c>
      <c r="C62" s="48">
        <f>SUM(E62:AB62)</f>
        <v>-357.76666667000001</v>
      </c>
      <c r="D62" s="49"/>
      <c r="E62" s="50">
        <v>-0.40000000000000002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-1</v>
      </c>
      <c r="L62" s="51">
        <v>-1</v>
      </c>
      <c r="M62" s="51">
        <v>-1</v>
      </c>
      <c r="N62" s="51">
        <v>-1</v>
      </c>
      <c r="O62" s="51">
        <v>-1</v>
      </c>
      <c r="P62" s="51">
        <v>-1</v>
      </c>
      <c r="Q62" s="51">
        <v>-1</v>
      </c>
      <c r="R62" s="51">
        <v>-1</v>
      </c>
      <c r="S62" s="51">
        <v>-1</v>
      </c>
      <c r="T62" s="51">
        <v>-1</v>
      </c>
      <c r="U62" s="51">
        <v>-24</v>
      </c>
      <c r="V62" s="51">
        <v>-1</v>
      </c>
      <c r="W62" s="51">
        <v>-86.599999999999994</v>
      </c>
      <c r="X62" s="51">
        <v>-84</v>
      </c>
      <c r="Y62" s="51">
        <v>-70.966666669999995</v>
      </c>
      <c r="Z62" s="51">
        <v>-38</v>
      </c>
      <c r="AA62" s="51">
        <v>-32</v>
      </c>
      <c r="AB62" s="52">
        <v>-10.800000000000001</v>
      </c>
    </row>
    <row r="63" ht="16.5">
      <c r="A63" s="34"/>
      <c r="B63" s="53">
        <v>46137</v>
      </c>
      <c r="C63" s="48">
        <f>SUM(E63:AB63)</f>
        <v>-660.80000001000008</v>
      </c>
      <c r="D63" s="49"/>
      <c r="E63" s="50">
        <v>0</v>
      </c>
      <c r="F63" s="51">
        <v>-4.7666666700000002</v>
      </c>
      <c r="G63" s="51">
        <v>0</v>
      </c>
      <c r="H63" s="51">
        <v>0</v>
      </c>
      <c r="I63" s="51">
        <v>0</v>
      </c>
      <c r="J63" s="51">
        <v>0</v>
      </c>
      <c r="K63" s="51">
        <v>-22</v>
      </c>
      <c r="L63" s="51">
        <v>-9.5999999999999996</v>
      </c>
      <c r="M63" s="51">
        <v>-40</v>
      </c>
      <c r="N63" s="51">
        <v>-42</v>
      </c>
      <c r="O63" s="51">
        <v>-42</v>
      </c>
      <c r="P63" s="51">
        <v>-42</v>
      </c>
      <c r="Q63" s="51">
        <v>-42</v>
      </c>
      <c r="R63" s="51">
        <v>-42</v>
      </c>
      <c r="S63" s="51">
        <v>-42</v>
      </c>
      <c r="T63" s="51">
        <v>-42</v>
      </c>
      <c r="U63" s="51">
        <v>-40</v>
      </c>
      <c r="V63" s="51">
        <v>-35.266666669999999</v>
      </c>
      <c r="W63" s="51">
        <v>-32</v>
      </c>
      <c r="X63" s="51">
        <v>-69</v>
      </c>
      <c r="Y63" s="51">
        <v>-48</v>
      </c>
      <c r="Z63" s="51">
        <v>-15.6</v>
      </c>
      <c r="AA63" s="51">
        <v>-41.399999999999999</v>
      </c>
      <c r="AB63" s="52">
        <v>-9.1666666699999997</v>
      </c>
    </row>
    <row r="64" ht="16.5">
      <c r="A64" s="34"/>
      <c r="B64" s="53">
        <v>46138</v>
      </c>
      <c r="C64" s="48">
        <f>SUM(E64:AB64)</f>
        <v>-395.26666667000001</v>
      </c>
      <c r="D64" s="49"/>
      <c r="E64" s="50">
        <v>-11.733333330000001</v>
      </c>
      <c r="F64" s="51">
        <v>-9.3333333300000003</v>
      </c>
      <c r="G64" s="51">
        <v>0</v>
      </c>
      <c r="H64" s="51">
        <v>0</v>
      </c>
      <c r="I64" s="51">
        <v>0</v>
      </c>
      <c r="J64" s="51">
        <v>-0.75</v>
      </c>
      <c r="K64" s="51">
        <v>-0.25</v>
      </c>
      <c r="L64" s="51">
        <v>-20</v>
      </c>
      <c r="M64" s="51">
        <v>-10.33333333</v>
      </c>
      <c r="N64" s="51">
        <v>0</v>
      </c>
      <c r="O64" s="51">
        <v>0</v>
      </c>
      <c r="P64" s="51">
        <v>0</v>
      </c>
      <c r="Q64" s="51">
        <v>-16.866666670000001</v>
      </c>
      <c r="R64" s="51">
        <v>-22</v>
      </c>
      <c r="S64" s="51">
        <v>-28.266666669999999</v>
      </c>
      <c r="T64" s="51">
        <v>-46</v>
      </c>
      <c r="U64" s="51">
        <v>-43.433333330000004</v>
      </c>
      <c r="V64" s="51">
        <v>-46</v>
      </c>
      <c r="W64" s="51">
        <v>-24</v>
      </c>
      <c r="X64" s="51">
        <v>-16</v>
      </c>
      <c r="Y64" s="51">
        <v>-66.799999999999997</v>
      </c>
      <c r="Z64" s="51">
        <v>-11.766666669999999</v>
      </c>
      <c r="AA64" s="51">
        <v>-14.766666669999999</v>
      </c>
      <c r="AB64" s="52">
        <v>-6.9666666700000004</v>
      </c>
    </row>
    <row r="65" ht="16.5">
      <c r="A65" s="34"/>
      <c r="B65" s="53">
        <v>46139</v>
      </c>
      <c r="C65" s="48">
        <f>SUM(E65:AB65)</f>
        <v>-482.13333332999997</v>
      </c>
      <c r="D65" s="49"/>
      <c r="E65" s="50">
        <v>-15.4</v>
      </c>
      <c r="F65" s="51">
        <v>-1</v>
      </c>
      <c r="G65" s="51">
        <v>-1</v>
      </c>
      <c r="H65" s="51">
        <v>-1</v>
      </c>
      <c r="I65" s="51">
        <v>-1</v>
      </c>
      <c r="J65" s="51">
        <v>-1</v>
      </c>
      <c r="K65" s="51">
        <v>-1</v>
      </c>
      <c r="L65" s="51">
        <v>-24</v>
      </c>
      <c r="M65" s="51">
        <v>-24</v>
      </c>
      <c r="N65" s="51">
        <v>-20</v>
      </c>
      <c r="O65" s="51">
        <v>-24</v>
      </c>
      <c r="P65" s="51">
        <v>-24</v>
      </c>
      <c r="Q65" s="51">
        <v>-18</v>
      </c>
      <c r="R65" s="51">
        <v>-24</v>
      </c>
      <c r="S65" s="51">
        <v>-24</v>
      </c>
      <c r="T65" s="51">
        <v>-24</v>
      </c>
      <c r="U65" s="51">
        <v>-16</v>
      </c>
      <c r="V65" s="51">
        <v>-22</v>
      </c>
      <c r="W65" s="51">
        <v>-24</v>
      </c>
      <c r="X65" s="51">
        <v>-24</v>
      </c>
      <c r="Y65" s="51">
        <v>-50.399999999999999</v>
      </c>
      <c r="Z65" s="51">
        <v>-36</v>
      </c>
      <c r="AA65" s="51">
        <v>-38</v>
      </c>
      <c r="AB65" s="52">
        <v>-44.333333330000002</v>
      </c>
    </row>
    <row r="66" ht="16.5">
      <c r="A66" s="34"/>
      <c r="B66" s="53">
        <v>46140</v>
      </c>
      <c r="C66" s="48">
        <f>SUM(E66:AB66)</f>
        <v>-551.83333332999996</v>
      </c>
      <c r="D66" s="49"/>
      <c r="E66" s="50">
        <v>-15.199999999999999</v>
      </c>
      <c r="F66" s="51">
        <v>-1</v>
      </c>
      <c r="G66" s="51">
        <v>-1</v>
      </c>
      <c r="H66" s="51">
        <v>-1</v>
      </c>
      <c r="I66" s="51">
        <v>-1</v>
      </c>
      <c r="J66" s="51">
        <v>-1</v>
      </c>
      <c r="K66" s="51">
        <v>-1</v>
      </c>
      <c r="L66" s="51">
        <v>-24</v>
      </c>
      <c r="M66" s="51">
        <v>-24</v>
      </c>
      <c r="N66" s="51">
        <v>-22</v>
      </c>
      <c r="O66" s="51">
        <v>-38</v>
      </c>
      <c r="P66" s="51">
        <v>-38</v>
      </c>
      <c r="Q66" s="51">
        <v>-34</v>
      </c>
      <c r="R66" s="51">
        <v>-62</v>
      </c>
      <c r="S66" s="51">
        <v>-50.100000000000001</v>
      </c>
      <c r="T66" s="51">
        <v>-19.633333329999999</v>
      </c>
      <c r="U66" s="51">
        <v>0</v>
      </c>
      <c r="V66" s="51">
        <v>-32.666666669999998</v>
      </c>
      <c r="W66" s="51">
        <v>-44</v>
      </c>
      <c r="X66" s="51">
        <v>-39.600000000000001</v>
      </c>
      <c r="Y66" s="51">
        <v>-33.833333330000002</v>
      </c>
      <c r="Z66" s="51">
        <v>-8.8000000000000007</v>
      </c>
      <c r="AA66" s="51">
        <v>-24</v>
      </c>
      <c r="AB66" s="52">
        <v>-36</v>
      </c>
    </row>
    <row r="67" ht="16.5">
      <c r="A67" s="34"/>
      <c r="B67" s="53">
        <v>46141</v>
      </c>
      <c r="C67" s="48">
        <f>SUM(E67:AB67)</f>
        <v>0</v>
      </c>
      <c r="D67" s="49"/>
      <c r="E67" s="50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2"/>
    </row>
    <row r="68" ht="16.5">
      <c r="A68" s="34"/>
      <c r="B68" s="53">
        <v>46142</v>
      </c>
      <c r="C68" s="48">
        <f>SUM(E68:AB68)</f>
        <v>0</v>
      </c>
      <c r="D68" s="49"/>
      <c r="E68" s="50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2"/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46113</v>
      </c>
      <c r="C74" s="58">
        <f>SUMIF(E74:AB74,"&gt;0")</f>
        <v>466.28333333</v>
      </c>
      <c r="D74" s="59">
        <f>SUMIF(E74:AB74,"&lt;0")</f>
        <v>-16.466666669999999</v>
      </c>
      <c r="E74" s="60">
        <f>E4+E39</f>
        <v>0</v>
      </c>
      <c r="F74" s="68">
        <f t="shared" ref="F74:AB74" si="0">F4+F39</f>
        <v>0</v>
      </c>
      <c r="G74" s="68">
        <f t="shared" si="0"/>
        <v>0</v>
      </c>
      <c r="H74" s="68">
        <f t="shared" si="0"/>
        <v>0</v>
      </c>
      <c r="I74" s="68">
        <f t="shared" si="0"/>
        <v>0</v>
      </c>
      <c r="J74" s="68">
        <f t="shared" si="0"/>
        <v>0</v>
      </c>
      <c r="K74" s="68">
        <f t="shared" si="0"/>
        <v>0</v>
      </c>
      <c r="L74" s="68">
        <f t="shared" si="0"/>
        <v>0</v>
      </c>
      <c r="M74" s="68">
        <f t="shared" si="0"/>
        <v>35.350000000000001</v>
      </c>
      <c r="N74" s="68">
        <f t="shared" si="0"/>
        <v>110.33333333</v>
      </c>
      <c r="O74" s="68">
        <f t="shared" si="0"/>
        <v>73.200000000000003</v>
      </c>
      <c r="P74" s="68">
        <f t="shared" si="0"/>
        <v>8.1666666699999979</v>
      </c>
      <c r="Q74" s="68">
        <f t="shared" si="0"/>
        <v>-16.466666669999999</v>
      </c>
      <c r="R74" s="69">
        <f t="shared" si="0"/>
        <v>32.699999999999996</v>
      </c>
      <c r="S74" s="70">
        <f t="shared" si="0"/>
        <v>95</v>
      </c>
      <c r="T74" s="51">
        <f t="shared" si="0"/>
        <v>72.333333330000002</v>
      </c>
      <c r="U74" s="51">
        <f t="shared" si="0"/>
        <v>39.200000000000003</v>
      </c>
      <c r="V74" s="51">
        <f t="shared" si="0"/>
        <v>0</v>
      </c>
      <c r="W74" s="51">
        <f t="shared" si="0"/>
        <v>0</v>
      </c>
      <c r="X74" s="51">
        <f t="shared" si="0"/>
        <v>0</v>
      </c>
      <c r="Y74" s="51">
        <f t="shared" si="0"/>
        <v>0</v>
      </c>
      <c r="Z74" s="51">
        <f t="shared" si="0"/>
        <v>0</v>
      </c>
      <c r="AA74" s="51">
        <f t="shared" si="0"/>
        <v>0</v>
      </c>
      <c r="AB74" s="52">
        <f t="shared" si="0"/>
        <v>0</v>
      </c>
    </row>
    <row r="75" ht="16.5">
      <c r="A75" s="34"/>
      <c r="B75" s="53">
        <v>46114</v>
      </c>
      <c r="C75" s="58">
        <f>SUMIF(E75:AB75,"&gt;0")</f>
        <v>228.98333334</v>
      </c>
      <c r="D75" s="59">
        <f>SUMIF(E75:AB75,"&lt;0")</f>
        <v>-314.20000000000005</v>
      </c>
      <c r="E75" s="71">
        <f t="shared" ref="E75:AB85" si="1">E5+E40</f>
        <v>28.666666670000001</v>
      </c>
      <c r="F75" s="51">
        <f t="shared" si="1"/>
        <v>0</v>
      </c>
      <c r="G75" s="51">
        <f t="shared" si="1"/>
        <v>22</v>
      </c>
      <c r="H75" s="51">
        <f t="shared" si="1"/>
        <v>30.449999999999999</v>
      </c>
      <c r="I75" s="51">
        <f t="shared" si="1"/>
        <v>0</v>
      </c>
      <c r="J75" s="51">
        <f t="shared" si="1"/>
        <v>0</v>
      </c>
      <c r="K75" s="51">
        <f t="shared" si="1"/>
        <v>0</v>
      </c>
      <c r="L75" s="51">
        <f t="shared" si="1"/>
        <v>0</v>
      </c>
      <c r="M75" s="51">
        <f t="shared" si="1"/>
        <v>0</v>
      </c>
      <c r="N75" s="51">
        <f t="shared" si="1"/>
        <v>0</v>
      </c>
      <c r="O75" s="51">
        <f t="shared" si="1"/>
        <v>35.866666670000001</v>
      </c>
      <c r="P75" s="51">
        <f t="shared" si="1"/>
        <v>56</v>
      </c>
      <c r="Q75" s="51">
        <f t="shared" si="1"/>
        <v>56</v>
      </c>
      <c r="R75" s="51">
        <f t="shared" si="1"/>
        <v>0</v>
      </c>
      <c r="S75" s="51">
        <f t="shared" si="1"/>
        <v>0</v>
      </c>
      <c r="T75" s="51">
        <f t="shared" si="1"/>
        <v>-54.433333330000004</v>
      </c>
      <c r="U75" s="51">
        <f t="shared" si="1"/>
        <v>-84</v>
      </c>
      <c r="V75" s="51">
        <f t="shared" si="1"/>
        <v>-82</v>
      </c>
      <c r="W75" s="51">
        <f t="shared" si="1"/>
        <v>-86.266666670000006</v>
      </c>
      <c r="X75" s="51">
        <f t="shared" si="1"/>
        <v>-7.5</v>
      </c>
      <c r="Y75" s="51">
        <f t="shared" si="1"/>
        <v>0</v>
      </c>
      <c r="Z75" s="51">
        <f t="shared" si="1"/>
        <v>0</v>
      </c>
      <c r="AA75" s="51">
        <f t="shared" si="1"/>
        <v>0</v>
      </c>
      <c r="AB75" s="52">
        <f t="shared" si="1"/>
        <v>0</v>
      </c>
    </row>
    <row r="76" ht="16.5">
      <c r="A76" s="34"/>
      <c r="B76" s="53">
        <v>46115</v>
      </c>
      <c r="C76" s="58">
        <f>SUMIF(E76:AB76,"&gt;0")</f>
        <v>0</v>
      </c>
      <c r="D76" s="59">
        <f>SUMIF(E76:AB76,"&lt;0")</f>
        <v>-1463.8000000000002</v>
      </c>
      <c r="E76" s="71">
        <f t="shared" si="1"/>
        <v>-5.7000000000000002</v>
      </c>
      <c r="F76" s="51">
        <f t="shared" si="1"/>
        <v>-20</v>
      </c>
      <c r="G76" s="51">
        <f t="shared" si="1"/>
        <v>-24</v>
      </c>
      <c r="H76" s="51">
        <f t="shared" si="1"/>
        <v>-21</v>
      </c>
      <c r="I76" s="51">
        <f t="shared" si="1"/>
        <v>-21</v>
      </c>
      <c r="J76" s="51">
        <f t="shared" si="1"/>
        <v>-36</v>
      </c>
      <c r="K76" s="51">
        <f t="shared" si="1"/>
        <v>-44</v>
      </c>
      <c r="L76" s="51">
        <f t="shared" si="1"/>
        <v>-66</v>
      </c>
      <c r="M76" s="51">
        <f t="shared" si="1"/>
        <v>-90</v>
      </c>
      <c r="N76" s="51">
        <f t="shared" si="1"/>
        <v>-94</v>
      </c>
      <c r="O76" s="51">
        <f t="shared" si="1"/>
        <v>-90</v>
      </c>
      <c r="P76" s="51">
        <f t="shared" si="1"/>
        <v>-72</v>
      </c>
      <c r="Q76" s="51">
        <f t="shared" si="1"/>
        <v>-72</v>
      </c>
      <c r="R76" s="51">
        <f t="shared" si="1"/>
        <v>-72</v>
      </c>
      <c r="S76" s="51">
        <f t="shared" si="1"/>
        <v>-76</v>
      </c>
      <c r="T76" s="51">
        <f t="shared" si="1"/>
        <v>-80</v>
      </c>
      <c r="U76" s="51">
        <f t="shared" si="1"/>
        <v>-74</v>
      </c>
      <c r="V76" s="51">
        <f t="shared" si="1"/>
        <v>-82</v>
      </c>
      <c r="W76" s="51">
        <f t="shared" si="1"/>
        <v>-66</v>
      </c>
      <c r="X76" s="51">
        <f t="shared" si="1"/>
        <v>-66</v>
      </c>
      <c r="Y76" s="51">
        <f t="shared" si="1"/>
        <v>-93.233333329999994</v>
      </c>
      <c r="Z76" s="51">
        <f t="shared" si="1"/>
        <v>-74</v>
      </c>
      <c r="AA76" s="51">
        <f t="shared" si="1"/>
        <v>-67.200000000000003</v>
      </c>
      <c r="AB76" s="52">
        <f t="shared" si="1"/>
        <v>-57.666666669999998</v>
      </c>
    </row>
    <row r="77" ht="16.5">
      <c r="A77" s="34"/>
      <c r="B77" s="53">
        <v>46116</v>
      </c>
      <c r="C77" s="58">
        <f>SUMIF(E77:AB77,"&gt;0")</f>
        <v>0</v>
      </c>
      <c r="D77" s="59">
        <f>SUMIF(E77:AB77,"&lt;0")</f>
        <v>-557.53333332</v>
      </c>
      <c r="E77" s="71">
        <f t="shared" si="1"/>
        <v>-42.133333329999999</v>
      </c>
      <c r="F77" s="51">
        <f t="shared" si="1"/>
        <v>-24</v>
      </c>
      <c r="G77" s="51">
        <f t="shared" si="1"/>
        <v>-1</v>
      </c>
      <c r="H77" s="51">
        <f t="shared" si="1"/>
        <v>-1</v>
      </c>
      <c r="I77" s="51">
        <f t="shared" si="1"/>
        <v>-1</v>
      </c>
      <c r="J77" s="51">
        <f t="shared" si="1"/>
        <v>-1</v>
      </c>
      <c r="K77" s="51">
        <f t="shared" si="1"/>
        <v>-1</v>
      </c>
      <c r="L77" s="51">
        <f t="shared" si="1"/>
        <v>-32</v>
      </c>
      <c r="M77" s="51">
        <f t="shared" si="1"/>
        <v>-48</v>
      </c>
      <c r="N77" s="51">
        <f t="shared" si="1"/>
        <v>-1</v>
      </c>
      <c r="O77" s="51">
        <f t="shared" si="1"/>
        <v>-0.63333333000000003</v>
      </c>
      <c r="P77" s="51">
        <f t="shared" si="1"/>
        <v>-0.23333333000000001</v>
      </c>
      <c r="Q77" s="51">
        <f t="shared" si="1"/>
        <v>-1</v>
      </c>
      <c r="R77" s="51">
        <f t="shared" si="1"/>
        <v>-30</v>
      </c>
      <c r="S77" s="51">
        <f t="shared" si="1"/>
        <v>-48</v>
      </c>
      <c r="T77" s="51">
        <f t="shared" si="1"/>
        <v>-41.600000000000001</v>
      </c>
      <c r="U77" s="51">
        <f t="shared" si="1"/>
        <v>-64</v>
      </c>
      <c r="V77" s="51">
        <f t="shared" si="1"/>
        <v>-1</v>
      </c>
      <c r="W77" s="51">
        <f t="shared" si="1"/>
        <v>-22</v>
      </c>
      <c r="X77" s="51">
        <f t="shared" si="1"/>
        <v>-67.200000000000003</v>
      </c>
      <c r="Y77" s="51">
        <f t="shared" si="1"/>
        <v>-25.133333329999999</v>
      </c>
      <c r="Z77" s="51">
        <f t="shared" si="1"/>
        <v>-18.600000000000001</v>
      </c>
      <c r="AA77" s="51">
        <f t="shared" si="1"/>
        <v>-36</v>
      </c>
      <c r="AB77" s="52">
        <f t="shared" si="1"/>
        <v>-50</v>
      </c>
    </row>
    <row r="78" ht="16.5">
      <c r="A78" s="34"/>
      <c r="B78" s="53">
        <v>46117</v>
      </c>
      <c r="C78" s="58">
        <f>SUMIF(E78:AB78,"&gt;0")</f>
        <v>0</v>
      </c>
      <c r="D78" s="59">
        <f>SUMIF(E78:AB78,"&lt;0")</f>
        <v>-1536.2999999999997</v>
      </c>
      <c r="E78" s="71">
        <f t="shared" si="1"/>
        <v>-40.700000000000003</v>
      </c>
      <c r="F78" s="51">
        <f t="shared" si="1"/>
        <v>-38.666666669999998</v>
      </c>
      <c r="G78" s="51">
        <f t="shared" si="1"/>
        <v>-25.533333330000001</v>
      </c>
      <c r="H78" s="51">
        <f t="shared" si="1"/>
        <v>-59.600000000000001</v>
      </c>
      <c r="I78" s="72">
        <f t="shared" si="1"/>
        <v>-54</v>
      </c>
      <c r="J78" s="51">
        <f t="shared" si="1"/>
        <v>-64</v>
      </c>
      <c r="K78" s="51">
        <f t="shared" si="1"/>
        <v>-52</v>
      </c>
      <c r="L78" s="51">
        <f t="shared" si="1"/>
        <v>-86</v>
      </c>
      <c r="M78" s="51">
        <f t="shared" si="1"/>
        <v>-50.600000000000001</v>
      </c>
      <c r="N78" s="51">
        <f t="shared" si="1"/>
        <v>-72</v>
      </c>
      <c r="O78" s="51">
        <f t="shared" si="1"/>
        <v>-72</v>
      </c>
      <c r="P78" s="51">
        <f t="shared" si="1"/>
        <v>-72</v>
      </c>
      <c r="Q78" s="51">
        <f t="shared" si="1"/>
        <v>-72</v>
      </c>
      <c r="R78" s="51">
        <f t="shared" si="1"/>
        <v>-72</v>
      </c>
      <c r="S78" s="51">
        <f t="shared" si="1"/>
        <v>-72</v>
      </c>
      <c r="T78" s="51">
        <f t="shared" si="1"/>
        <v>-72</v>
      </c>
      <c r="U78" s="51">
        <f t="shared" si="1"/>
        <v>-68</v>
      </c>
      <c r="V78" s="51">
        <f t="shared" si="1"/>
        <v>-64</v>
      </c>
      <c r="W78" s="51">
        <f t="shared" si="1"/>
        <v>-82</v>
      </c>
      <c r="X78" s="51">
        <f t="shared" si="1"/>
        <v>-80</v>
      </c>
      <c r="Y78" s="51">
        <f t="shared" si="1"/>
        <v>-73.599999999999994</v>
      </c>
      <c r="Z78" s="51">
        <f t="shared" si="1"/>
        <v>-54</v>
      </c>
      <c r="AA78" s="51">
        <f t="shared" si="1"/>
        <v>-82</v>
      </c>
      <c r="AB78" s="52">
        <f t="shared" si="1"/>
        <v>-57.600000000000001</v>
      </c>
    </row>
    <row r="79" ht="16.5">
      <c r="A79" s="34"/>
      <c r="B79" s="53">
        <v>46118</v>
      </c>
      <c r="C79" s="58">
        <f>SUMIF(E79:AB79,"&gt;0")</f>
        <v>0</v>
      </c>
      <c r="D79" s="59">
        <f>SUMIF(E79:AB79,"&lt;0")</f>
        <v>-1566.0999999999999</v>
      </c>
      <c r="E79" s="71">
        <f t="shared" si="1"/>
        <v>-58.399999999999999</v>
      </c>
      <c r="F79" s="51">
        <f t="shared" si="1"/>
        <v>-62.049999999999997</v>
      </c>
      <c r="G79" s="51">
        <f t="shared" si="1"/>
        <v>-60.233333330000001</v>
      </c>
      <c r="H79" s="51">
        <f t="shared" si="1"/>
        <v>-35</v>
      </c>
      <c r="I79" s="51">
        <f t="shared" si="1"/>
        <v>-59</v>
      </c>
      <c r="J79" s="51">
        <f t="shared" si="1"/>
        <v>-68</v>
      </c>
      <c r="K79" s="51">
        <f t="shared" si="1"/>
        <v>-81</v>
      </c>
      <c r="L79" s="51">
        <f t="shared" si="1"/>
        <v>-84</v>
      </c>
      <c r="M79" s="51">
        <f t="shared" si="1"/>
        <v>-74.799999999999997</v>
      </c>
      <c r="N79" s="51">
        <f t="shared" si="1"/>
        <v>-86</v>
      </c>
      <c r="O79" s="51">
        <f t="shared" si="1"/>
        <v>-85</v>
      </c>
      <c r="P79" s="51">
        <f t="shared" si="1"/>
        <v>-85</v>
      </c>
      <c r="Q79" s="51">
        <f t="shared" si="1"/>
        <v>-85</v>
      </c>
      <c r="R79" s="51">
        <f t="shared" si="1"/>
        <v>-86</v>
      </c>
      <c r="S79" s="51">
        <f t="shared" si="1"/>
        <v>-86</v>
      </c>
      <c r="T79" s="51">
        <f t="shared" si="1"/>
        <v>-86</v>
      </c>
      <c r="U79" s="51">
        <f t="shared" si="1"/>
        <v>-66</v>
      </c>
      <c r="V79" s="51">
        <f t="shared" si="1"/>
        <v>-80.666666669999998</v>
      </c>
      <c r="W79" s="51">
        <f t="shared" si="1"/>
        <v>-76</v>
      </c>
      <c r="X79" s="51">
        <f t="shared" si="1"/>
        <v>-75</v>
      </c>
      <c r="Y79" s="51">
        <f t="shared" si="1"/>
        <v>-41.799999999999997</v>
      </c>
      <c r="Z79" s="51">
        <f t="shared" si="1"/>
        <v>-22</v>
      </c>
      <c r="AA79" s="51">
        <f t="shared" si="1"/>
        <v>-18.399999999999999</v>
      </c>
      <c r="AB79" s="52">
        <f t="shared" si="1"/>
        <v>-4.75</v>
      </c>
    </row>
    <row r="80" ht="16.5">
      <c r="A80" s="34"/>
      <c r="B80" s="53">
        <v>46119</v>
      </c>
      <c r="C80" s="58">
        <f>SUMIF(E80:AB80,"&gt;0")</f>
        <v>0</v>
      </c>
      <c r="D80" s="59">
        <f>SUMIF(E80:AB80,"&lt;0")</f>
        <v>-1393.6999999899999</v>
      </c>
      <c r="E80" s="71">
        <f t="shared" si="1"/>
        <v>-19.133333329999999</v>
      </c>
      <c r="F80" s="51">
        <f t="shared" si="1"/>
        <v>-22.633333329999999</v>
      </c>
      <c r="G80" s="51">
        <f t="shared" si="1"/>
        <v>-24</v>
      </c>
      <c r="H80" s="51">
        <f t="shared" si="1"/>
        <v>-20.399999999999999</v>
      </c>
      <c r="I80" s="51">
        <f t="shared" si="1"/>
        <v>-24</v>
      </c>
      <c r="J80" s="51">
        <f t="shared" si="1"/>
        <v>-35.333333330000002</v>
      </c>
      <c r="K80" s="51">
        <f t="shared" si="1"/>
        <v>-2.7000000000000002</v>
      </c>
      <c r="L80" s="51">
        <f t="shared" si="1"/>
        <v>-54</v>
      </c>
      <c r="M80" s="51">
        <f t="shared" si="1"/>
        <v>-65.400000000000006</v>
      </c>
      <c r="N80" s="51">
        <f t="shared" si="1"/>
        <v>-65.5</v>
      </c>
      <c r="O80" s="51">
        <f t="shared" si="1"/>
        <v>-69</v>
      </c>
      <c r="P80" s="51">
        <f t="shared" si="1"/>
        <v>-69</v>
      </c>
      <c r="Q80" s="51">
        <f t="shared" si="1"/>
        <v>-69</v>
      </c>
      <c r="R80" s="51">
        <f t="shared" si="1"/>
        <v>-69</v>
      </c>
      <c r="S80" s="51">
        <f t="shared" si="1"/>
        <v>-69</v>
      </c>
      <c r="T80" s="51">
        <f t="shared" si="1"/>
        <v>-69</v>
      </c>
      <c r="U80" s="51">
        <f t="shared" si="1"/>
        <v>-69</v>
      </c>
      <c r="V80" s="51">
        <f t="shared" si="1"/>
        <v>-94</v>
      </c>
      <c r="W80" s="51">
        <f t="shared" si="1"/>
        <v>-83.599999999999994</v>
      </c>
      <c r="X80" s="51">
        <f t="shared" si="1"/>
        <v>-70</v>
      </c>
      <c r="Y80" s="51">
        <f t="shared" si="1"/>
        <v>-74</v>
      </c>
      <c r="Z80" s="51">
        <f t="shared" si="1"/>
        <v>-74</v>
      </c>
      <c r="AA80" s="51">
        <f t="shared" si="1"/>
        <v>-102</v>
      </c>
      <c r="AB80" s="52">
        <f t="shared" si="1"/>
        <v>-80</v>
      </c>
    </row>
    <row r="81" ht="16.5">
      <c r="A81" s="34"/>
      <c r="B81" s="53">
        <v>46120</v>
      </c>
      <c r="C81" s="58">
        <f>SUMIF(E81:AB81,"&gt;0")</f>
        <v>0</v>
      </c>
      <c r="D81" s="59">
        <f>SUMIF(E81:AB81,"&lt;0")</f>
        <v>-975.16666666999993</v>
      </c>
      <c r="E81" s="71">
        <f t="shared" si="1"/>
        <v>-58</v>
      </c>
      <c r="F81" s="51">
        <f t="shared" si="1"/>
        <v>-48</v>
      </c>
      <c r="G81" s="51">
        <f t="shared" si="1"/>
        <v>-48</v>
      </c>
      <c r="H81" s="51">
        <f t="shared" si="1"/>
        <v>-48</v>
      </c>
      <c r="I81" s="51">
        <f t="shared" si="1"/>
        <v>-48</v>
      </c>
      <c r="J81" s="51">
        <f t="shared" si="1"/>
        <v>-54</v>
      </c>
      <c r="K81" s="51">
        <f t="shared" si="1"/>
        <v>-38</v>
      </c>
      <c r="L81" s="51">
        <f t="shared" si="1"/>
        <v>-38</v>
      </c>
      <c r="M81" s="51">
        <f t="shared" si="1"/>
        <v>0</v>
      </c>
      <c r="N81" s="51">
        <f t="shared" si="1"/>
        <v>-8.8000000000000007</v>
      </c>
      <c r="O81" s="51">
        <f t="shared" si="1"/>
        <v>-44</v>
      </c>
      <c r="P81" s="51">
        <f t="shared" si="1"/>
        <v>-64</v>
      </c>
      <c r="Q81" s="51">
        <f t="shared" si="1"/>
        <v>-64</v>
      </c>
      <c r="R81" s="51">
        <f t="shared" si="1"/>
        <v>-64</v>
      </c>
      <c r="S81" s="51">
        <f t="shared" si="1"/>
        <v>-64</v>
      </c>
      <c r="T81" s="51">
        <f t="shared" si="1"/>
        <v>-64</v>
      </c>
      <c r="U81" s="51">
        <f t="shared" si="1"/>
        <v>-44</v>
      </c>
      <c r="V81" s="51">
        <f t="shared" si="1"/>
        <v>-78</v>
      </c>
      <c r="W81" s="51">
        <f t="shared" si="1"/>
        <v>-57.899999999999999</v>
      </c>
      <c r="X81" s="51">
        <f t="shared" si="1"/>
        <v>0</v>
      </c>
      <c r="Y81" s="51">
        <f t="shared" si="1"/>
        <v>0</v>
      </c>
      <c r="Z81" s="51">
        <f t="shared" si="1"/>
        <v>0</v>
      </c>
      <c r="AA81" s="51">
        <f t="shared" si="1"/>
        <v>-3.46666667</v>
      </c>
      <c r="AB81" s="52">
        <f t="shared" si="1"/>
        <v>-39</v>
      </c>
    </row>
    <row r="82" ht="16.5">
      <c r="A82" s="34"/>
      <c r="B82" s="53">
        <v>46121</v>
      </c>
      <c r="C82" s="58">
        <f>SUMIF(E82:AB82,"&gt;0")</f>
        <v>224.58333333000002</v>
      </c>
      <c r="D82" s="59">
        <f>SUMIF(E82:AB82,"&lt;0")</f>
        <v>-611.79999999000006</v>
      </c>
      <c r="E82" s="71">
        <f t="shared" si="1"/>
        <v>-40</v>
      </c>
      <c r="F82" s="51">
        <f t="shared" si="1"/>
        <v>-40</v>
      </c>
      <c r="G82" s="51">
        <f t="shared" si="1"/>
        <v>-46</v>
      </c>
      <c r="H82" s="51">
        <f t="shared" si="1"/>
        <v>-46</v>
      </c>
      <c r="I82" s="51">
        <f t="shared" si="1"/>
        <v>-39.866666670000001</v>
      </c>
      <c r="J82" s="51">
        <f t="shared" si="1"/>
        <v>-4.2666666599999985</v>
      </c>
      <c r="K82" s="51">
        <f t="shared" si="1"/>
        <v>27.916666670000001</v>
      </c>
      <c r="L82" s="51">
        <f t="shared" si="1"/>
        <v>0</v>
      </c>
      <c r="M82" s="51">
        <f t="shared" si="1"/>
        <v>-9.5333333299999996</v>
      </c>
      <c r="N82" s="51">
        <f t="shared" si="1"/>
        <v>-24</v>
      </c>
      <c r="O82" s="51">
        <f t="shared" si="1"/>
        <v>-48</v>
      </c>
      <c r="P82" s="51">
        <f t="shared" si="1"/>
        <v>-49</v>
      </c>
      <c r="Q82" s="51">
        <f t="shared" si="1"/>
        <v>-49</v>
      </c>
      <c r="R82" s="51">
        <f t="shared" si="1"/>
        <v>-49</v>
      </c>
      <c r="S82" s="51">
        <f t="shared" si="1"/>
        <v>-49</v>
      </c>
      <c r="T82" s="51">
        <f t="shared" si="1"/>
        <v>-70</v>
      </c>
      <c r="U82" s="51">
        <f t="shared" si="1"/>
        <v>-33.733333330000001</v>
      </c>
      <c r="V82" s="51">
        <f t="shared" si="1"/>
        <v>-14.399999999999999</v>
      </c>
      <c r="W82" s="51">
        <f t="shared" si="1"/>
        <v>3.7333333299999998</v>
      </c>
      <c r="X82" s="51">
        <f t="shared" si="1"/>
        <v>32.933333330000004</v>
      </c>
      <c r="Y82" s="51">
        <f t="shared" si="1"/>
        <v>52</v>
      </c>
      <c r="Z82" s="51">
        <f t="shared" si="1"/>
        <v>52</v>
      </c>
      <c r="AA82" s="51">
        <f t="shared" si="1"/>
        <v>28</v>
      </c>
      <c r="AB82" s="52">
        <f t="shared" si="1"/>
        <v>28</v>
      </c>
    </row>
    <row r="83" ht="16.5">
      <c r="A83" s="34"/>
      <c r="B83" s="53">
        <v>46122</v>
      </c>
      <c r="C83" s="58">
        <f>SUMIF(E83:AB83,"&gt;0")</f>
        <v>205.43333333999999</v>
      </c>
      <c r="D83" s="59">
        <f>SUMIF(E83:AB83,"&lt;0")</f>
        <v>-489.80000000000001</v>
      </c>
      <c r="E83" s="71">
        <f t="shared" si="1"/>
        <v>47.466666670000002</v>
      </c>
      <c r="F83" s="51">
        <f t="shared" si="1"/>
        <v>6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0</v>
      </c>
      <c r="K83" s="51">
        <f t="shared" si="1"/>
        <v>11.600000000000001</v>
      </c>
      <c r="L83" s="51">
        <f t="shared" si="1"/>
        <v>9.4666666699999986</v>
      </c>
      <c r="M83" s="51">
        <f t="shared" si="1"/>
        <v>-22.733333330000001</v>
      </c>
      <c r="N83" s="51">
        <f t="shared" si="1"/>
        <v>-20</v>
      </c>
      <c r="O83" s="51">
        <f t="shared" si="1"/>
        <v>-44</v>
      </c>
      <c r="P83" s="51">
        <f t="shared" si="1"/>
        <v>-44</v>
      </c>
      <c r="Q83" s="51">
        <f t="shared" si="1"/>
        <v>-44</v>
      </c>
      <c r="R83" s="51">
        <f t="shared" si="1"/>
        <v>-44</v>
      </c>
      <c r="S83" s="51">
        <f t="shared" si="1"/>
        <v>-44</v>
      </c>
      <c r="T83" s="51">
        <f t="shared" si="1"/>
        <v>-44</v>
      </c>
      <c r="U83" s="51">
        <f t="shared" si="1"/>
        <v>-44</v>
      </c>
      <c r="V83" s="51">
        <f t="shared" si="1"/>
        <v>-70</v>
      </c>
      <c r="W83" s="51">
        <f t="shared" si="1"/>
        <v>-37.566666670000004</v>
      </c>
      <c r="X83" s="51">
        <f t="shared" si="1"/>
        <v>14.4</v>
      </c>
      <c r="Y83" s="51">
        <f t="shared" si="1"/>
        <v>54</v>
      </c>
      <c r="Z83" s="51">
        <f t="shared" si="1"/>
        <v>62.5</v>
      </c>
      <c r="AA83" s="51">
        <f t="shared" si="1"/>
        <v>-31.5</v>
      </c>
      <c r="AB83" s="52">
        <f t="shared" si="1"/>
        <v>0</v>
      </c>
    </row>
    <row r="84" ht="16.5">
      <c r="A84" s="34"/>
      <c r="B84" s="53">
        <v>46123</v>
      </c>
      <c r="C84" s="58">
        <f>SUMIF(E84:AB84,"&gt;0")</f>
        <v>1029.1833333300001</v>
      </c>
      <c r="D84" s="59">
        <f>SUMIF(E84:AB84,"&lt;0")</f>
        <v>-9.8000000000000007</v>
      </c>
      <c r="E84" s="71">
        <f t="shared" si="1"/>
        <v>43.799999999999997</v>
      </c>
      <c r="F84" s="51">
        <f t="shared" si="1"/>
        <v>37.100000000000001</v>
      </c>
      <c r="G84" s="51">
        <f t="shared" si="1"/>
        <v>32.299999999999997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0</v>
      </c>
      <c r="L84" s="51">
        <f t="shared" si="1"/>
        <v>0</v>
      </c>
      <c r="M84" s="51">
        <f t="shared" si="1"/>
        <v>82</v>
      </c>
      <c r="N84" s="51">
        <f t="shared" si="1"/>
        <v>120</v>
      </c>
      <c r="O84" s="51">
        <f t="shared" si="1"/>
        <v>120</v>
      </c>
      <c r="P84" s="51">
        <f t="shared" si="1"/>
        <v>120</v>
      </c>
      <c r="Q84" s="51">
        <f t="shared" si="1"/>
        <v>120</v>
      </c>
      <c r="R84" s="51">
        <f t="shared" si="1"/>
        <v>120</v>
      </c>
      <c r="S84" s="51">
        <f t="shared" si="1"/>
        <v>30.11666666</v>
      </c>
      <c r="T84" s="51">
        <f t="shared" si="1"/>
        <v>-9.8000000000000007</v>
      </c>
      <c r="U84" s="51">
        <f t="shared" si="1"/>
        <v>0</v>
      </c>
      <c r="V84" s="51">
        <f t="shared" si="1"/>
        <v>0</v>
      </c>
      <c r="W84" s="51">
        <f t="shared" si="1"/>
        <v>15.06666667</v>
      </c>
      <c r="X84" s="51">
        <f t="shared" si="1"/>
        <v>15.4</v>
      </c>
      <c r="Y84" s="51">
        <f t="shared" si="1"/>
        <v>28</v>
      </c>
      <c r="Z84" s="51">
        <f t="shared" si="1"/>
        <v>28</v>
      </c>
      <c r="AA84" s="51">
        <f t="shared" si="1"/>
        <v>28</v>
      </c>
      <c r="AB84" s="52">
        <f t="shared" si="1"/>
        <v>89.400000000000006</v>
      </c>
    </row>
    <row r="85" ht="16.5">
      <c r="A85" s="34"/>
      <c r="B85" s="53">
        <v>46124</v>
      </c>
      <c r="C85" s="58">
        <f>SUMIF(E85:AB85,"&gt;0")</f>
        <v>716.33333334000008</v>
      </c>
      <c r="D85" s="59">
        <f>SUMIF(E85:AB85,"&lt;0")</f>
        <v>-132.90000000999999</v>
      </c>
      <c r="E85" s="71">
        <f t="shared" si="1"/>
        <v>53.700000000000003</v>
      </c>
      <c r="F85" s="51">
        <f t="shared" si="1"/>
        <v>33.566666669999996</v>
      </c>
      <c r="G85" s="51">
        <f t="shared" si="1"/>
        <v>38</v>
      </c>
      <c r="H85" s="51">
        <f t="shared" si="1"/>
        <v>38</v>
      </c>
      <c r="I85" s="51">
        <f t="shared" si="1"/>
        <v>38</v>
      </c>
      <c r="J85" s="51">
        <f t="shared" si="1"/>
        <v>38</v>
      </c>
      <c r="K85" s="51">
        <f t="shared" si="1"/>
        <v>38</v>
      </c>
      <c r="L85" s="51">
        <f t="shared" si="1"/>
        <v>24.06666667</v>
      </c>
      <c r="M85" s="51">
        <f t="shared" si="1"/>
        <v>40.799999999999997</v>
      </c>
      <c r="N85" s="51">
        <f t="shared" si="1"/>
        <v>19</v>
      </c>
      <c r="O85" s="51">
        <f t="shared" si="1"/>
        <v>96</v>
      </c>
      <c r="P85" s="51">
        <f t="shared" si="1"/>
        <v>120</v>
      </c>
      <c r="Q85" s="51">
        <f t="shared" si="1"/>
        <v>75.200000000000003</v>
      </c>
      <c r="R85" s="51">
        <f t="shared" si="1"/>
        <v>60</v>
      </c>
      <c r="S85" s="51">
        <f t="shared" si="1"/>
        <v>4</v>
      </c>
      <c r="T85" s="51">
        <f t="shared" ref="T85:AB85" si="2">T15+T50</f>
        <v>0</v>
      </c>
      <c r="U85" s="51">
        <f t="shared" si="2"/>
        <v>0</v>
      </c>
      <c r="V85" s="51">
        <f t="shared" si="2"/>
        <v>-32.066666669999996</v>
      </c>
      <c r="W85" s="51">
        <f t="shared" si="2"/>
        <v>-44</v>
      </c>
      <c r="X85" s="51">
        <f t="shared" si="2"/>
        <v>-23.466666669999999</v>
      </c>
      <c r="Y85" s="51">
        <f t="shared" si="2"/>
        <v>-4.4000000000000004</v>
      </c>
      <c r="Z85" s="51">
        <f t="shared" si="2"/>
        <v>-22</v>
      </c>
      <c r="AA85" s="51">
        <f t="shared" si="2"/>
        <v>-6.9666666700000004</v>
      </c>
      <c r="AB85" s="52">
        <f t="shared" si="2"/>
        <v>0</v>
      </c>
    </row>
    <row r="86" ht="16.5">
      <c r="A86" s="34"/>
      <c r="B86" s="53">
        <v>46125</v>
      </c>
      <c r="C86" s="58">
        <f>SUMIF(E86:AB86,"&gt;0")</f>
        <v>14</v>
      </c>
      <c r="D86" s="59">
        <f>SUMIF(E86:AB86,"&lt;0")</f>
        <v>-738.63333333000003</v>
      </c>
      <c r="E86" s="71">
        <f t="shared" ref="E86:AB96" si="3">E16+E51</f>
        <v>-16.5</v>
      </c>
      <c r="F86" s="51">
        <f t="shared" si="3"/>
        <v>-22.5</v>
      </c>
      <c r="G86" s="51">
        <f t="shared" si="3"/>
        <v>-11.66666667</v>
      </c>
      <c r="H86" s="51">
        <f t="shared" si="3"/>
        <v>-21.199999999999999</v>
      </c>
      <c r="I86" s="51">
        <f t="shared" si="3"/>
        <v>-48</v>
      </c>
      <c r="J86" s="51">
        <f t="shared" si="3"/>
        <v>-35.333333330000002</v>
      </c>
      <c r="K86" s="51">
        <f t="shared" si="3"/>
        <v>-24</v>
      </c>
      <c r="L86" s="51">
        <f t="shared" si="3"/>
        <v>-12</v>
      </c>
      <c r="M86" s="51">
        <f t="shared" si="3"/>
        <v>-40.600000000000001</v>
      </c>
      <c r="N86" s="51">
        <f t="shared" si="3"/>
        <v>-74</v>
      </c>
      <c r="O86" s="51">
        <f t="shared" si="3"/>
        <v>-43.466666670000002</v>
      </c>
      <c r="P86" s="51">
        <f t="shared" si="3"/>
        <v>0</v>
      </c>
      <c r="Q86" s="51">
        <f t="shared" si="3"/>
        <v>-41.566666669999996</v>
      </c>
      <c r="R86" s="51">
        <f t="shared" si="3"/>
        <v>-63.733333330000001</v>
      </c>
      <c r="S86" s="51">
        <f t="shared" si="3"/>
        <v>14</v>
      </c>
      <c r="T86" s="51">
        <f t="shared" si="3"/>
        <v>-49.600000000000001</v>
      </c>
      <c r="U86" s="51">
        <f t="shared" si="3"/>
        <v>-72</v>
      </c>
      <c r="V86" s="51">
        <f t="shared" si="3"/>
        <v>-56.933333330000004</v>
      </c>
      <c r="W86" s="51">
        <f t="shared" si="3"/>
        <v>-52.733333330000001</v>
      </c>
      <c r="X86" s="51">
        <f t="shared" si="3"/>
        <v>-20.800000000000001</v>
      </c>
      <c r="Y86" s="51">
        <f t="shared" si="3"/>
        <v>0</v>
      </c>
      <c r="Z86" s="51">
        <f t="shared" si="3"/>
        <v>0</v>
      </c>
      <c r="AA86" s="51">
        <f t="shared" si="3"/>
        <v>-16</v>
      </c>
      <c r="AB86" s="52">
        <f t="shared" si="3"/>
        <v>-16</v>
      </c>
    </row>
    <row r="87" ht="16.5">
      <c r="A87" s="34"/>
      <c r="B87" s="53">
        <v>46126</v>
      </c>
      <c r="C87" s="58">
        <f>SUMIF(E87:AB87,"&gt;0")</f>
        <v>251.95000001</v>
      </c>
      <c r="D87" s="59">
        <f>SUMIF(E87:AB87,"&lt;0")</f>
        <v>-370.53333333</v>
      </c>
      <c r="E87" s="50">
        <f t="shared" si="3"/>
        <v>0</v>
      </c>
      <c r="F87" s="51">
        <f t="shared" si="3"/>
        <v>0</v>
      </c>
      <c r="G87" s="51">
        <f t="shared" si="3"/>
        <v>0</v>
      </c>
      <c r="H87" s="51">
        <f t="shared" si="3"/>
        <v>-16.399999999999999</v>
      </c>
      <c r="I87" s="51">
        <f t="shared" si="3"/>
        <v>-24</v>
      </c>
      <c r="J87" s="51">
        <f t="shared" si="3"/>
        <v>0</v>
      </c>
      <c r="K87" s="51">
        <f t="shared" si="3"/>
        <v>0</v>
      </c>
      <c r="L87" s="51">
        <f t="shared" si="3"/>
        <v>0</v>
      </c>
      <c r="M87" s="51">
        <f t="shared" si="3"/>
        <v>27.699999999999999</v>
      </c>
      <c r="N87" s="51">
        <f t="shared" si="3"/>
        <v>65.5</v>
      </c>
      <c r="O87" s="51">
        <f t="shared" si="3"/>
        <v>63.399999999999999</v>
      </c>
      <c r="P87" s="51">
        <f t="shared" si="3"/>
        <v>56.266666669999999</v>
      </c>
      <c r="Q87" s="51">
        <f t="shared" si="3"/>
        <v>9.0166666699999993</v>
      </c>
      <c r="R87" s="51">
        <f t="shared" si="3"/>
        <v>-46</v>
      </c>
      <c r="S87" s="51">
        <f t="shared" si="3"/>
        <v>-66</v>
      </c>
      <c r="T87" s="51">
        <f t="shared" si="3"/>
        <v>-48</v>
      </c>
      <c r="U87" s="51">
        <f t="shared" si="3"/>
        <v>-62</v>
      </c>
      <c r="V87" s="51">
        <f t="shared" si="3"/>
        <v>-69.133333329999999</v>
      </c>
      <c r="W87" s="51">
        <f t="shared" si="3"/>
        <v>30.06666667</v>
      </c>
      <c r="X87" s="51">
        <f t="shared" si="3"/>
        <v>0</v>
      </c>
      <c r="Y87" s="51">
        <f t="shared" si="3"/>
        <v>-9.5999999999999996</v>
      </c>
      <c r="Z87" s="51">
        <f t="shared" si="3"/>
        <v>-29.399999999999999</v>
      </c>
      <c r="AA87" s="51">
        <f t="shared" si="3"/>
        <v>0</v>
      </c>
      <c r="AB87" s="52">
        <f t="shared" si="3"/>
        <v>0</v>
      </c>
    </row>
    <row r="88" ht="16.5">
      <c r="A88" s="34"/>
      <c r="B88" s="53">
        <v>46127</v>
      </c>
      <c r="C88" s="58">
        <f>SUMIF(E88:AB88,"&gt;0")</f>
        <v>784.38333334000015</v>
      </c>
      <c r="D88" s="59">
        <f>SUMIF(E88:AB88,"&lt;0")</f>
        <v>-83.233333330000008</v>
      </c>
      <c r="E88" s="71">
        <f t="shared" si="3"/>
        <v>-9.3000000000000007</v>
      </c>
      <c r="F88" s="51">
        <f t="shared" si="3"/>
        <v>-16</v>
      </c>
      <c r="G88" s="51">
        <f t="shared" si="3"/>
        <v>-5.8666666699999999</v>
      </c>
      <c r="H88" s="51">
        <f t="shared" si="3"/>
        <v>-11.366666670000001</v>
      </c>
      <c r="I88" s="51">
        <f t="shared" si="3"/>
        <v>-13.199999999999999</v>
      </c>
      <c r="J88" s="51">
        <f t="shared" si="3"/>
        <v>-23.066666660000003</v>
      </c>
      <c r="K88" s="51">
        <f t="shared" si="3"/>
        <v>0</v>
      </c>
      <c r="L88" s="51">
        <f t="shared" si="3"/>
        <v>0</v>
      </c>
      <c r="M88" s="51">
        <f t="shared" si="3"/>
        <v>-4.43333333</v>
      </c>
      <c r="N88" s="51">
        <f t="shared" si="3"/>
        <v>20.783333330000001</v>
      </c>
      <c r="O88" s="51">
        <f t="shared" si="3"/>
        <v>76</v>
      </c>
      <c r="P88" s="51">
        <f t="shared" si="3"/>
        <v>17.199999999999999</v>
      </c>
      <c r="Q88" s="51">
        <f t="shared" si="3"/>
        <v>49.466666670000002</v>
      </c>
      <c r="R88" s="51">
        <f t="shared" si="3"/>
        <v>110</v>
      </c>
      <c r="S88" s="51">
        <f t="shared" si="3"/>
        <v>110</v>
      </c>
      <c r="T88" s="51">
        <f t="shared" si="3"/>
        <v>80</v>
      </c>
      <c r="U88" s="51">
        <f t="shared" si="3"/>
        <v>83.200000000000003</v>
      </c>
      <c r="V88" s="51">
        <f t="shared" si="3"/>
        <v>72</v>
      </c>
      <c r="W88" s="51">
        <f t="shared" si="3"/>
        <v>22</v>
      </c>
      <c r="X88" s="51">
        <f t="shared" si="3"/>
        <v>13.06666667</v>
      </c>
      <c r="Y88" s="51">
        <f t="shared" si="3"/>
        <v>28</v>
      </c>
      <c r="Z88" s="51">
        <f t="shared" si="3"/>
        <v>28</v>
      </c>
      <c r="AA88" s="51">
        <f t="shared" si="3"/>
        <v>28</v>
      </c>
      <c r="AB88" s="52">
        <f t="shared" si="3"/>
        <v>46.666666669999998</v>
      </c>
    </row>
    <row r="89" ht="16.5">
      <c r="A89" s="34"/>
      <c r="B89" s="53">
        <v>46128</v>
      </c>
      <c r="C89" s="58">
        <f>SUMIF(E89:AB89,"&gt;0")</f>
        <v>449.11666667999998</v>
      </c>
      <c r="D89" s="59">
        <f>SUMIF(E89:AB89,"&lt;0")</f>
        <v>-148.76666667000001</v>
      </c>
      <c r="E89" s="71">
        <f t="shared" si="3"/>
        <v>40</v>
      </c>
      <c r="F89" s="51">
        <f t="shared" si="3"/>
        <v>39.066666669999996</v>
      </c>
      <c r="G89" s="51">
        <f t="shared" si="3"/>
        <v>0</v>
      </c>
      <c r="H89" s="51">
        <f t="shared" si="3"/>
        <v>14.56666667</v>
      </c>
      <c r="I89" s="51">
        <f t="shared" si="3"/>
        <v>-56.266666669999999</v>
      </c>
      <c r="J89" s="51">
        <f t="shared" si="3"/>
        <v>-38</v>
      </c>
      <c r="K89" s="51">
        <f t="shared" si="3"/>
        <v>-38</v>
      </c>
      <c r="L89" s="51">
        <f t="shared" si="3"/>
        <v>63.816666669999996</v>
      </c>
      <c r="M89" s="51">
        <f t="shared" si="3"/>
        <v>55</v>
      </c>
      <c r="N89" s="51">
        <f t="shared" si="3"/>
        <v>31.666666670000001</v>
      </c>
      <c r="O89" s="51">
        <f t="shared" si="3"/>
        <v>65.333333330000002</v>
      </c>
      <c r="P89" s="51">
        <f t="shared" si="3"/>
        <v>80</v>
      </c>
      <c r="Q89" s="51">
        <f t="shared" si="3"/>
        <v>42.666666669999998</v>
      </c>
      <c r="R89" s="51">
        <f t="shared" si="3"/>
        <v>17</v>
      </c>
      <c r="S89" s="51">
        <f t="shared" si="3"/>
        <v>0</v>
      </c>
      <c r="T89" s="51">
        <f t="shared" si="3"/>
        <v>0</v>
      </c>
      <c r="U89" s="51">
        <f t="shared" si="3"/>
        <v>0</v>
      </c>
      <c r="V89" s="51">
        <f t="shared" si="3"/>
        <v>-16.5</v>
      </c>
      <c r="W89" s="51">
        <f t="shared" si="3"/>
        <v>0</v>
      </c>
      <c r="X89" s="51">
        <f t="shared" si="3"/>
        <v>0</v>
      </c>
      <c r="Y89" s="51">
        <f t="shared" si="3"/>
        <v>0</v>
      </c>
      <c r="Z89" s="51">
        <f t="shared" si="3"/>
        <v>0</v>
      </c>
      <c r="AA89" s="51">
        <f t="shared" si="3"/>
        <v>0</v>
      </c>
      <c r="AB89" s="52">
        <f t="shared" si="3"/>
        <v>0</v>
      </c>
    </row>
    <row r="90" ht="16.5">
      <c r="A90" s="34"/>
      <c r="B90" s="53">
        <v>46129</v>
      </c>
      <c r="C90" s="58">
        <f>SUMIF(E90:AB90,"&gt;0")</f>
        <v>0</v>
      </c>
      <c r="D90" s="59">
        <f>SUMIF(E90:AB90,"&lt;0")</f>
        <v>-578.71666667000011</v>
      </c>
      <c r="E90" s="71">
        <f t="shared" si="3"/>
        <v>-11.699999999999999</v>
      </c>
      <c r="F90" s="51">
        <f t="shared" si="3"/>
        <v>-23.466666669999999</v>
      </c>
      <c r="G90" s="51">
        <f t="shared" si="3"/>
        <v>-24</v>
      </c>
      <c r="H90" s="51">
        <f t="shared" si="3"/>
        <v>-1</v>
      </c>
      <c r="I90" s="51">
        <f t="shared" si="3"/>
        <v>-1</v>
      </c>
      <c r="J90" s="51">
        <f t="shared" si="3"/>
        <v>-42</v>
      </c>
      <c r="K90" s="51">
        <f t="shared" si="3"/>
        <v>-21.466666669999999</v>
      </c>
      <c r="L90" s="51">
        <f t="shared" si="3"/>
        <v>-66</v>
      </c>
      <c r="M90" s="51">
        <f t="shared" si="3"/>
        <v>-20</v>
      </c>
      <c r="N90" s="51">
        <f t="shared" si="3"/>
        <v>-0.75</v>
      </c>
      <c r="O90" s="51">
        <f t="shared" si="3"/>
        <v>-1</v>
      </c>
      <c r="P90" s="51">
        <f t="shared" si="3"/>
        <v>-1</v>
      </c>
      <c r="Q90" s="51">
        <f t="shared" si="3"/>
        <v>-1</v>
      </c>
      <c r="R90" s="51">
        <f t="shared" si="3"/>
        <v>-1</v>
      </c>
      <c r="S90" s="51">
        <f t="shared" si="3"/>
        <v>-1</v>
      </c>
      <c r="T90" s="51">
        <f t="shared" si="3"/>
        <v>-1</v>
      </c>
      <c r="U90" s="51">
        <f t="shared" si="3"/>
        <v>-1</v>
      </c>
      <c r="V90" s="51">
        <f t="shared" si="3"/>
        <v>-14.800000000000001</v>
      </c>
      <c r="W90" s="51">
        <f t="shared" si="3"/>
        <v>-30.800000000000001</v>
      </c>
      <c r="X90" s="51">
        <f t="shared" si="3"/>
        <v>-60</v>
      </c>
      <c r="Y90" s="51">
        <f t="shared" si="3"/>
        <v>-78.400000000000006</v>
      </c>
      <c r="Z90" s="51">
        <f t="shared" si="3"/>
        <v>-60</v>
      </c>
      <c r="AA90" s="51">
        <f t="shared" si="3"/>
        <v>-62.733333330000001</v>
      </c>
      <c r="AB90" s="52">
        <f t="shared" si="3"/>
        <v>-53.600000000000001</v>
      </c>
    </row>
    <row r="91" ht="16.5">
      <c r="A91" s="34"/>
      <c r="B91" s="53">
        <v>46130</v>
      </c>
      <c r="C91" s="58">
        <f>SUMIF(E91:AB91,"&gt;0")</f>
        <v>451.56666667000002</v>
      </c>
      <c r="D91" s="59">
        <f>SUMIF(E91:AB91,"&lt;0")</f>
        <v>-38.566666670000004</v>
      </c>
      <c r="E91" s="71">
        <f t="shared" si="3"/>
        <v>-0.96666667000000039</v>
      </c>
      <c r="F91" s="51">
        <f t="shared" si="3"/>
        <v>-1</v>
      </c>
      <c r="G91" s="51">
        <f t="shared" si="3"/>
        <v>-1</v>
      </c>
      <c r="H91" s="51">
        <f t="shared" si="3"/>
        <v>-1</v>
      </c>
      <c r="I91" s="51">
        <f t="shared" si="3"/>
        <v>-1</v>
      </c>
      <c r="J91" s="51">
        <f t="shared" si="3"/>
        <v>-1</v>
      </c>
      <c r="K91" s="51">
        <f t="shared" si="3"/>
        <v>-1</v>
      </c>
      <c r="L91" s="51">
        <f t="shared" si="3"/>
        <v>-16</v>
      </c>
      <c r="M91" s="51">
        <f t="shared" si="3"/>
        <v>64.400000000000006</v>
      </c>
      <c r="N91" s="51">
        <f t="shared" si="3"/>
        <v>49.966666670000002</v>
      </c>
      <c r="O91" s="51">
        <f t="shared" si="3"/>
        <v>16.800000000000001</v>
      </c>
      <c r="P91" s="51">
        <f t="shared" si="3"/>
        <v>0</v>
      </c>
      <c r="Q91" s="51">
        <f t="shared" si="3"/>
        <v>0</v>
      </c>
      <c r="R91" s="51">
        <f t="shared" si="3"/>
        <v>86</v>
      </c>
      <c r="S91" s="51">
        <f t="shared" si="3"/>
        <v>80.400000000000006</v>
      </c>
      <c r="T91" s="51">
        <f t="shared" si="3"/>
        <v>66</v>
      </c>
      <c r="U91" s="51">
        <f t="shared" si="3"/>
        <v>66</v>
      </c>
      <c r="V91" s="51">
        <f t="shared" si="3"/>
        <v>0</v>
      </c>
      <c r="W91" s="51">
        <f t="shared" si="3"/>
        <v>22</v>
      </c>
      <c r="X91" s="51">
        <f t="shared" si="3"/>
        <v>-1.5999999999999996</v>
      </c>
      <c r="Y91" s="51">
        <f t="shared" si="3"/>
        <v>-1.8</v>
      </c>
      <c r="Z91" s="51">
        <f t="shared" si="3"/>
        <v>0</v>
      </c>
      <c r="AA91" s="51">
        <f t="shared" si="3"/>
        <v>-0.59999999999999998</v>
      </c>
      <c r="AB91" s="52">
        <f t="shared" si="3"/>
        <v>-11.6</v>
      </c>
    </row>
    <row r="92" ht="16.5">
      <c r="A92" s="34"/>
      <c r="B92" s="53">
        <v>46131</v>
      </c>
      <c r="C92" s="58">
        <f>SUMIF(E92:AB92,"&gt;0")</f>
        <v>53.799999999999997</v>
      </c>
      <c r="D92" s="59">
        <f>SUMIF(E92:AB92,"&lt;0")</f>
        <v>-156.80000000000001</v>
      </c>
      <c r="E92" s="71">
        <f t="shared" si="3"/>
        <v>-15.66666667</v>
      </c>
      <c r="F92" s="51">
        <f t="shared" si="3"/>
        <v>-19.600000000000001</v>
      </c>
      <c r="G92" s="51">
        <f t="shared" si="3"/>
        <v>-1</v>
      </c>
      <c r="H92" s="51">
        <f t="shared" si="3"/>
        <v>-1</v>
      </c>
      <c r="I92" s="51">
        <f t="shared" si="3"/>
        <v>-1</v>
      </c>
      <c r="J92" s="51">
        <f t="shared" si="3"/>
        <v>-1</v>
      </c>
      <c r="K92" s="51">
        <f t="shared" si="3"/>
        <v>-1</v>
      </c>
      <c r="L92" s="51">
        <f t="shared" si="3"/>
        <v>-1</v>
      </c>
      <c r="M92" s="51">
        <f t="shared" si="3"/>
        <v>-1</v>
      </c>
      <c r="N92" s="51">
        <f t="shared" si="3"/>
        <v>-1</v>
      </c>
      <c r="O92" s="51">
        <f t="shared" si="3"/>
        <v>-1</v>
      </c>
      <c r="P92" s="51">
        <f t="shared" si="3"/>
        <v>-1</v>
      </c>
      <c r="Q92" s="51">
        <f t="shared" si="3"/>
        <v>7.5999999999999996</v>
      </c>
      <c r="R92" s="51">
        <f t="shared" si="3"/>
        <v>36.666666669999998</v>
      </c>
      <c r="S92" s="51">
        <f t="shared" si="3"/>
        <v>9.5333333299999996</v>
      </c>
      <c r="T92" s="51">
        <f t="shared" si="3"/>
        <v>0</v>
      </c>
      <c r="U92" s="51">
        <f t="shared" si="3"/>
        <v>-0.80000000000000004</v>
      </c>
      <c r="V92" s="51">
        <f t="shared" si="3"/>
        <v>0</v>
      </c>
      <c r="W92" s="51">
        <f t="shared" si="3"/>
        <v>0</v>
      </c>
      <c r="X92" s="51">
        <f t="shared" si="3"/>
        <v>-22</v>
      </c>
      <c r="Y92" s="51">
        <f t="shared" si="3"/>
        <v>-23.333333329999999</v>
      </c>
      <c r="Z92" s="51">
        <f t="shared" si="3"/>
        <v>-6.9666666700000004</v>
      </c>
      <c r="AA92" s="51">
        <f t="shared" si="3"/>
        <v>-17.100000000000001</v>
      </c>
      <c r="AB92" s="52">
        <f t="shared" si="3"/>
        <v>-41.333333330000002</v>
      </c>
    </row>
    <row r="93" ht="16.5">
      <c r="A93" s="34"/>
      <c r="B93" s="53">
        <v>46132</v>
      </c>
      <c r="C93" s="58">
        <f>SUMIF(E93:AB93,"&gt;0")</f>
        <v>115.46666666</v>
      </c>
      <c r="D93" s="59">
        <f>SUMIF(E93:AB93,"&lt;0")</f>
        <v>-311.06666666999996</v>
      </c>
      <c r="E93" s="71">
        <f t="shared" si="3"/>
        <v>-48</v>
      </c>
      <c r="F93" s="51">
        <f t="shared" si="3"/>
        <v>-16</v>
      </c>
      <c r="G93" s="51">
        <f t="shared" si="3"/>
        <v>-1</v>
      </c>
      <c r="H93" s="51">
        <f t="shared" si="3"/>
        <v>-1</v>
      </c>
      <c r="I93" s="51">
        <f t="shared" si="3"/>
        <v>-1</v>
      </c>
      <c r="J93" s="51">
        <f t="shared" si="3"/>
        <v>-1</v>
      </c>
      <c r="K93" s="51">
        <f t="shared" si="3"/>
        <v>-38</v>
      </c>
      <c r="L93" s="51">
        <f t="shared" si="3"/>
        <v>-32</v>
      </c>
      <c r="M93" s="51">
        <f t="shared" si="3"/>
        <v>-48</v>
      </c>
      <c r="N93" s="51">
        <f t="shared" si="3"/>
        <v>-44</v>
      </c>
      <c r="O93" s="51">
        <f t="shared" si="3"/>
        <v>-1</v>
      </c>
      <c r="P93" s="51">
        <f t="shared" si="3"/>
        <v>-1</v>
      </c>
      <c r="Q93" s="51">
        <f t="shared" si="3"/>
        <v>-1</v>
      </c>
      <c r="R93" s="51">
        <f t="shared" si="3"/>
        <v>-1</v>
      </c>
      <c r="S93" s="51">
        <f t="shared" si="3"/>
        <v>3.5</v>
      </c>
      <c r="T93" s="51">
        <f t="shared" si="3"/>
        <v>51.433333330000004</v>
      </c>
      <c r="U93" s="51">
        <f t="shared" si="3"/>
        <v>60.533333329999998</v>
      </c>
      <c r="V93" s="51">
        <f t="shared" si="3"/>
        <v>0</v>
      </c>
      <c r="W93" s="51">
        <f t="shared" si="3"/>
        <v>-27.866666670000001</v>
      </c>
      <c r="X93" s="51">
        <f t="shared" si="3"/>
        <v>-36</v>
      </c>
      <c r="Y93" s="51">
        <f t="shared" si="3"/>
        <v>-13.199999999999999</v>
      </c>
      <c r="Z93" s="51">
        <f t="shared" si="3"/>
        <v>0</v>
      </c>
      <c r="AA93" s="51">
        <f t="shared" si="3"/>
        <v>0</v>
      </c>
      <c r="AB93" s="52">
        <f t="shared" si="3"/>
        <v>0</v>
      </c>
    </row>
    <row r="94" ht="16.5">
      <c r="A94" s="34"/>
      <c r="B94" s="53">
        <v>46133</v>
      </c>
      <c r="C94" s="58">
        <f>SUMIF(E94:AB94,"&gt;0")</f>
        <v>874.26666666999995</v>
      </c>
      <c r="D94" s="59">
        <f>SUMIF(E94:AB94,"&lt;0")</f>
        <v>-56.866666670000001</v>
      </c>
      <c r="E94" s="71">
        <f t="shared" si="3"/>
        <v>-16.866666670000001</v>
      </c>
      <c r="F94" s="51">
        <f t="shared" si="3"/>
        <v>-20</v>
      </c>
      <c r="G94" s="51">
        <f t="shared" si="3"/>
        <v>0</v>
      </c>
      <c r="H94" s="51">
        <f t="shared" si="3"/>
        <v>0</v>
      </c>
      <c r="I94" s="51">
        <f t="shared" si="3"/>
        <v>0</v>
      </c>
      <c r="J94" s="51">
        <f t="shared" si="3"/>
        <v>0</v>
      </c>
      <c r="K94" s="51">
        <f t="shared" si="3"/>
        <v>-20</v>
      </c>
      <c r="L94" s="51">
        <f t="shared" si="3"/>
        <v>13.9</v>
      </c>
      <c r="M94" s="51">
        <f t="shared" si="3"/>
        <v>100.06666667</v>
      </c>
      <c r="N94" s="51">
        <f t="shared" si="3"/>
        <v>123</v>
      </c>
      <c r="O94" s="51">
        <f t="shared" si="3"/>
        <v>83.200000000000003</v>
      </c>
      <c r="P94" s="51">
        <f t="shared" si="3"/>
        <v>55</v>
      </c>
      <c r="Q94" s="51">
        <f t="shared" si="3"/>
        <v>53.733333330000001</v>
      </c>
      <c r="R94" s="51">
        <f t="shared" si="3"/>
        <v>60.399999999999999</v>
      </c>
      <c r="S94" s="51">
        <f t="shared" si="3"/>
        <v>116.26666667000001</v>
      </c>
      <c r="T94" s="51">
        <f t="shared" si="3"/>
        <v>64</v>
      </c>
      <c r="U94" s="51">
        <f t="shared" si="3"/>
        <v>77.200000000000003</v>
      </c>
      <c r="V94" s="51">
        <f t="shared" si="3"/>
        <v>24</v>
      </c>
      <c r="W94" s="51">
        <f t="shared" si="3"/>
        <v>0</v>
      </c>
      <c r="X94" s="51">
        <f t="shared" si="3"/>
        <v>0</v>
      </c>
      <c r="Y94" s="51">
        <f t="shared" si="3"/>
        <v>18.699999999999999</v>
      </c>
      <c r="Z94" s="51">
        <f t="shared" si="3"/>
        <v>22</v>
      </c>
      <c r="AA94" s="51">
        <f t="shared" si="3"/>
        <v>22</v>
      </c>
      <c r="AB94" s="52">
        <f t="shared" si="3"/>
        <v>40.799999999999997</v>
      </c>
    </row>
    <row r="95" ht="16.5">
      <c r="A95" s="34"/>
      <c r="B95" s="53">
        <v>46134</v>
      </c>
      <c r="C95" s="58">
        <f>SUMIF(E95:AB95,"&gt;0")</f>
        <v>922.54999999999995</v>
      </c>
      <c r="D95" s="59">
        <f>SUMIF(E95:AB95,"&lt;0")</f>
        <v>-23.5</v>
      </c>
      <c r="E95" s="71">
        <f t="shared" si="3"/>
        <v>6.4166666699999997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25.333333329999999</v>
      </c>
      <c r="J95" s="51">
        <f t="shared" si="3"/>
        <v>0</v>
      </c>
      <c r="K95" s="51">
        <f t="shared" si="3"/>
        <v>0</v>
      </c>
      <c r="L95" s="51">
        <f t="shared" si="3"/>
        <v>0</v>
      </c>
      <c r="M95" s="51">
        <f t="shared" si="3"/>
        <v>0</v>
      </c>
      <c r="N95" s="51">
        <f t="shared" si="3"/>
        <v>0</v>
      </c>
      <c r="O95" s="51">
        <f t="shared" si="3"/>
        <v>-23.5</v>
      </c>
      <c r="P95" s="51">
        <f t="shared" si="3"/>
        <v>0</v>
      </c>
      <c r="Q95" s="51">
        <f t="shared" si="3"/>
        <v>34.233333330000001</v>
      </c>
      <c r="R95" s="51">
        <f t="shared" si="3"/>
        <v>28.666666670000001</v>
      </c>
      <c r="S95" s="51">
        <f t="shared" si="3"/>
        <v>120</v>
      </c>
      <c r="T95" s="51">
        <f t="shared" si="3"/>
        <v>120</v>
      </c>
      <c r="U95" s="51">
        <f t="shared" si="3"/>
        <v>120</v>
      </c>
      <c r="V95" s="51">
        <f t="shared" si="3"/>
        <v>65.566666670000004</v>
      </c>
      <c r="W95" s="51">
        <f t="shared" si="3"/>
        <v>83.333333330000002</v>
      </c>
      <c r="X95" s="51">
        <f t="shared" si="3"/>
        <v>43.833333330000002</v>
      </c>
      <c r="Y95" s="51">
        <f t="shared" si="3"/>
        <v>78</v>
      </c>
      <c r="Z95" s="51">
        <f t="shared" si="3"/>
        <v>78</v>
      </c>
      <c r="AA95" s="51">
        <f t="shared" si="3"/>
        <v>63.166666669999998</v>
      </c>
      <c r="AB95" s="52">
        <f t="shared" si="3"/>
        <v>56</v>
      </c>
    </row>
    <row r="96" ht="16.5">
      <c r="A96" s="34"/>
      <c r="B96" s="53">
        <v>46135</v>
      </c>
      <c r="C96" s="58">
        <f>SUMIF(E96:AB96,"&gt;0")</f>
        <v>220.5</v>
      </c>
      <c r="D96" s="59">
        <f>SUMIF(E96:AB96,"&lt;0")</f>
        <v>-129.53333333999998</v>
      </c>
      <c r="E96" s="71">
        <f t="shared" si="3"/>
        <v>62</v>
      </c>
      <c r="F96" s="51">
        <f t="shared" si="3"/>
        <v>22.233333330000001</v>
      </c>
      <c r="G96" s="51">
        <f t="shared" si="3"/>
        <v>44</v>
      </c>
      <c r="H96" s="51">
        <f t="shared" si="3"/>
        <v>24</v>
      </c>
      <c r="I96" s="51">
        <f t="shared" si="3"/>
        <v>0</v>
      </c>
      <c r="J96" s="51">
        <f t="shared" si="3"/>
        <v>6.4000000000000004</v>
      </c>
      <c r="K96" s="51">
        <f t="shared" si="3"/>
        <v>17.600000000000001</v>
      </c>
      <c r="L96" s="51">
        <f t="shared" si="3"/>
        <v>0</v>
      </c>
      <c r="M96" s="51">
        <f t="shared" si="3"/>
        <v>-0.61666666999999997</v>
      </c>
      <c r="N96" s="51">
        <f t="shared" si="3"/>
        <v>-1</v>
      </c>
      <c r="O96" s="51">
        <f t="shared" si="3"/>
        <v>-1</v>
      </c>
      <c r="P96" s="51">
        <f t="shared" si="3"/>
        <v>-1</v>
      </c>
      <c r="Q96" s="51">
        <f t="shared" si="3"/>
        <v>-1</v>
      </c>
      <c r="R96" s="51">
        <f t="shared" si="3"/>
        <v>-1</v>
      </c>
      <c r="S96" s="51">
        <f t="shared" si="3"/>
        <v>-0.86666666999999997</v>
      </c>
      <c r="T96" s="51">
        <f t="shared" ref="T96:AB96" si="4">T26+T61</f>
        <v>-0.71666666999999995</v>
      </c>
      <c r="U96" s="51">
        <f t="shared" si="4"/>
        <v>-1</v>
      </c>
      <c r="V96" s="51">
        <f t="shared" si="4"/>
        <v>-1</v>
      </c>
      <c r="W96" s="51">
        <f t="shared" si="4"/>
        <v>-60</v>
      </c>
      <c r="X96" s="51">
        <f t="shared" si="4"/>
        <v>-38</v>
      </c>
      <c r="Y96" s="51">
        <f t="shared" si="4"/>
        <v>-22.333333329999999</v>
      </c>
      <c r="Z96" s="51">
        <f t="shared" si="4"/>
        <v>0</v>
      </c>
      <c r="AA96" s="51">
        <f t="shared" si="4"/>
        <v>20.266666669999999</v>
      </c>
      <c r="AB96" s="52">
        <f t="shared" si="4"/>
        <v>24</v>
      </c>
    </row>
    <row r="97" ht="16.5">
      <c r="A97" s="34"/>
      <c r="B97" s="53">
        <v>46136</v>
      </c>
      <c r="C97" s="58">
        <f>SUMIF(E97:AB97,"&gt;0")</f>
        <v>16.93333333</v>
      </c>
      <c r="D97" s="59">
        <f>SUMIF(E97:AB97,"&lt;0")</f>
        <v>-357.36666667000003</v>
      </c>
      <c r="E97" s="71">
        <f t="shared" ref="E97:AB104" si="5">E27+E62</f>
        <v>16.93333333</v>
      </c>
      <c r="F97" s="51">
        <f t="shared" si="5"/>
        <v>0</v>
      </c>
      <c r="G97" s="51">
        <f t="shared" si="5"/>
        <v>0</v>
      </c>
      <c r="H97" s="51">
        <f t="shared" si="5"/>
        <v>0</v>
      </c>
      <c r="I97" s="51">
        <f t="shared" si="5"/>
        <v>0</v>
      </c>
      <c r="J97" s="51">
        <f t="shared" si="5"/>
        <v>0</v>
      </c>
      <c r="K97" s="51">
        <f t="shared" si="5"/>
        <v>-1</v>
      </c>
      <c r="L97" s="51">
        <f t="shared" si="5"/>
        <v>-1</v>
      </c>
      <c r="M97" s="51">
        <f t="shared" si="5"/>
        <v>-1</v>
      </c>
      <c r="N97" s="51">
        <f t="shared" si="5"/>
        <v>-1</v>
      </c>
      <c r="O97" s="51">
        <f t="shared" si="5"/>
        <v>-1</v>
      </c>
      <c r="P97" s="51">
        <f t="shared" si="5"/>
        <v>-1</v>
      </c>
      <c r="Q97" s="51">
        <f t="shared" si="5"/>
        <v>-1</v>
      </c>
      <c r="R97" s="51">
        <f t="shared" si="5"/>
        <v>-1</v>
      </c>
      <c r="S97" s="51">
        <f t="shared" si="5"/>
        <v>-1</v>
      </c>
      <c r="T97" s="51">
        <f t="shared" si="5"/>
        <v>-1</v>
      </c>
      <c r="U97" s="51">
        <f t="shared" si="5"/>
        <v>-24</v>
      </c>
      <c r="V97" s="51">
        <f t="shared" si="5"/>
        <v>-1</v>
      </c>
      <c r="W97" s="51">
        <f t="shared" si="5"/>
        <v>-86.599999999999994</v>
      </c>
      <c r="X97" s="51">
        <f t="shared" si="5"/>
        <v>-84</v>
      </c>
      <c r="Y97" s="51">
        <f t="shared" si="5"/>
        <v>-70.966666669999995</v>
      </c>
      <c r="Z97" s="51">
        <f t="shared" si="5"/>
        <v>-38</v>
      </c>
      <c r="AA97" s="51">
        <f t="shared" si="5"/>
        <v>-32</v>
      </c>
      <c r="AB97" s="52">
        <f t="shared" si="5"/>
        <v>-10.800000000000001</v>
      </c>
    </row>
    <row r="98" ht="16.5">
      <c r="A98" s="34"/>
      <c r="B98" s="53">
        <v>46137</v>
      </c>
      <c r="C98" s="58">
        <f>SUMIF(E98:AB98,"&gt;0")</f>
        <v>0</v>
      </c>
      <c r="D98" s="59">
        <f>SUMIF(E98:AB98,"&lt;0")</f>
        <v>-660.80000001000008</v>
      </c>
      <c r="E98" s="71">
        <f t="shared" si="5"/>
        <v>0</v>
      </c>
      <c r="F98" s="51">
        <f t="shared" si="5"/>
        <v>-4.7666666700000002</v>
      </c>
      <c r="G98" s="51">
        <f t="shared" si="5"/>
        <v>0</v>
      </c>
      <c r="H98" s="51">
        <f t="shared" si="5"/>
        <v>0</v>
      </c>
      <c r="I98" s="51">
        <f t="shared" si="5"/>
        <v>0</v>
      </c>
      <c r="J98" s="51">
        <f t="shared" si="5"/>
        <v>0</v>
      </c>
      <c r="K98" s="51">
        <f t="shared" si="5"/>
        <v>-22</v>
      </c>
      <c r="L98" s="51">
        <f t="shared" si="5"/>
        <v>-9.5999999999999996</v>
      </c>
      <c r="M98" s="51">
        <f t="shared" si="5"/>
        <v>-40</v>
      </c>
      <c r="N98" s="51">
        <f t="shared" si="5"/>
        <v>-42</v>
      </c>
      <c r="O98" s="51">
        <f t="shared" si="5"/>
        <v>-42</v>
      </c>
      <c r="P98" s="51">
        <f t="shared" si="5"/>
        <v>-42</v>
      </c>
      <c r="Q98" s="51">
        <f t="shared" si="5"/>
        <v>-42</v>
      </c>
      <c r="R98" s="51">
        <f t="shared" si="5"/>
        <v>-42</v>
      </c>
      <c r="S98" s="51">
        <f t="shared" si="5"/>
        <v>-42</v>
      </c>
      <c r="T98" s="51">
        <f t="shared" si="5"/>
        <v>-42</v>
      </c>
      <c r="U98" s="51">
        <f t="shared" si="5"/>
        <v>-40</v>
      </c>
      <c r="V98" s="51">
        <f t="shared" si="5"/>
        <v>-35.266666669999999</v>
      </c>
      <c r="W98" s="51">
        <f t="shared" si="5"/>
        <v>-32</v>
      </c>
      <c r="X98" s="51">
        <f t="shared" si="5"/>
        <v>-69</v>
      </c>
      <c r="Y98" s="51">
        <f t="shared" si="5"/>
        <v>-48</v>
      </c>
      <c r="Z98" s="51">
        <f t="shared" si="5"/>
        <v>-15.6</v>
      </c>
      <c r="AA98" s="51">
        <f t="shared" si="5"/>
        <v>-41.399999999999999</v>
      </c>
      <c r="AB98" s="52">
        <f t="shared" si="5"/>
        <v>-9.1666666699999997</v>
      </c>
    </row>
    <row r="99" ht="16.5">
      <c r="A99" s="34"/>
      <c r="B99" s="53">
        <v>46138</v>
      </c>
      <c r="C99" s="58">
        <f>SUMIF(E99:AB99,"&gt;0")</f>
        <v>23.600000000000001</v>
      </c>
      <c r="D99" s="59">
        <f>SUMIF(E99:AB99,"&lt;0")</f>
        <v>-372.13333334000004</v>
      </c>
      <c r="E99" s="71">
        <f t="shared" si="5"/>
        <v>-11.733333330000001</v>
      </c>
      <c r="F99" s="51">
        <f t="shared" si="5"/>
        <v>-9.3333333300000003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-0.75</v>
      </c>
      <c r="K99" s="51">
        <f t="shared" si="5"/>
        <v>-0.25</v>
      </c>
      <c r="L99" s="51">
        <f t="shared" si="5"/>
        <v>-20</v>
      </c>
      <c r="M99" s="51">
        <f t="shared" si="5"/>
        <v>7.2666666700000011</v>
      </c>
      <c r="N99" s="51">
        <f t="shared" si="5"/>
        <v>0</v>
      </c>
      <c r="O99" s="51">
        <f t="shared" si="5"/>
        <v>16.333333329999999</v>
      </c>
      <c r="P99" s="51">
        <f t="shared" si="5"/>
        <v>0</v>
      </c>
      <c r="Q99" s="51">
        <f t="shared" si="5"/>
        <v>-16.866666670000001</v>
      </c>
      <c r="R99" s="51">
        <f t="shared" si="5"/>
        <v>-22</v>
      </c>
      <c r="S99" s="51">
        <f t="shared" si="5"/>
        <v>-28.266666669999999</v>
      </c>
      <c r="T99" s="51">
        <f t="shared" si="5"/>
        <v>-46</v>
      </c>
      <c r="U99" s="51">
        <f t="shared" si="5"/>
        <v>-43.433333330000004</v>
      </c>
      <c r="V99" s="51">
        <f t="shared" si="5"/>
        <v>-46</v>
      </c>
      <c r="W99" s="51">
        <f t="shared" si="5"/>
        <v>-24</v>
      </c>
      <c r="X99" s="51">
        <f t="shared" si="5"/>
        <v>-16</v>
      </c>
      <c r="Y99" s="51">
        <f t="shared" si="5"/>
        <v>-66.799999999999997</v>
      </c>
      <c r="Z99" s="51">
        <f t="shared" si="5"/>
        <v>-11.766666669999999</v>
      </c>
      <c r="AA99" s="51">
        <f t="shared" si="5"/>
        <v>-1.9666666699999986</v>
      </c>
      <c r="AB99" s="52">
        <f t="shared" si="5"/>
        <v>-6.9666666700000004</v>
      </c>
    </row>
    <row r="100" ht="16.5">
      <c r="A100" s="34"/>
      <c r="B100" s="53">
        <v>46139</v>
      </c>
      <c r="C100" s="58">
        <f>SUMIF(E100:AB100,"&gt;0")</f>
        <v>0</v>
      </c>
      <c r="D100" s="59">
        <f>SUMIF(E100:AB100,"&lt;0")</f>
        <v>-482.13333332999997</v>
      </c>
      <c r="E100" s="71">
        <f t="shared" si="5"/>
        <v>-15.4</v>
      </c>
      <c r="F100" s="51">
        <f t="shared" si="5"/>
        <v>-1</v>
      </c>
      <c r="G100" s="51">
        <f t="shared" si="5"/>
        <v>-1</v>
      </c>
      <c r="H100" s="51">
        <f t="shared" si="5"/>
        <v>-1</v>
      </c>
      <c r="I100" s="51">
        <f t="shared" si="5"/>
        <v>-1</v>
      </c>
      <c r="J100" s="51">
        <f t="shared" si="5"/>
        <v>-1</v>
      </c>
      <c r="K100" s="51">
        <f t="shared" si="5"/>
        <v>-1</v>
      </c>
      <c r="L100" s="51">
        <f t="shared" si="5"/>
        <v>-24</v>
      </c>
      <c r="M100" s="51">
        <f t="shared" si="5"/>
        <v>-24</v>
      </c>
      <c r="N100" s="51">
        <f t="shared" si="5"/>
        <v>-20</v>
      </c>
      <c r="O100" s="51">
        <f t="shared" si="5"/>
        <v>-24</v>
      </c>
      <c r="P100" s="51">
        <f t="shared" si="5"/>
        <v>-24</v>
      </c>
      <c r="Q100" s="51">
        <f t="shared" si="5"/>
        <v>-18</v>
      </c>
      <c r="R100" s="51">
        <f t="shared" si="5"/>
        <v>-24</v>
      </c>
      <c r="S100" s="51">
        <f t="shared" si="5"/>
        <v>-24</v>
      </c>
      <c r="T100" s="51">
        <f t="shared" si="5"/>
        <v>-24</v>
      </c>
      <c r="U100" s="51">
        <f t="shared" si="5"/>
        <v>-16</v>
      </c>
      <c r="V100" s="51">
        <f t="shared" si="5"/>
        <v>-22</v>
      </c>
      <c r="W100" s="51">
        <f t="shared" si="5"/>
        <v>-24</v>
      </c>
      <c r="X100" s="51">
        <f t="shared" si="5"/>
        <v>-24</v>
      </c>
      <c r="Y100" s="51">
        <f t="shared" si="5"/>
        <v>-50.399999999999999</v>
      </c>
      <c r="Z100" s="51">
        <f t="shared" si="5"/>
        <v>-36</v>
      </c>
      <c r="AA100" s="51">
        <f t="shared" si="5"/>
        <v>-38</v>
      </c>
      <c r="AB100" s="52">
        <f t="shared" si="5"/>
        <v>-44.333333330000002</v>
      </c>
    </row>
    <row r="101" ht="16.5">
      <c r="A101" s="34"/>
      <c r="B101" s="53">
        <v>46140</v>
      </c>
      <c r="C101" s="58">
        <f>SUMIF(E101:AB101,"&gt;0")</f>
        <v>0</v>
      </c>
      <c r="D101" s="59">
        <f>SUMIF(E101:AB101,"&lt;0")</f>
        <v>-551.83333332999996</v>
      </c>
      <c r="E101" s="71">
        <f t="shared" si="5"/>
        <v>-15.199999999999999</v>
      </c>
      <c r="F101" s="51">
        <f t="shared" si="5"/>
        <v>-1</v>
      </c>
      <c r="G101" s="51">
        <f t="shared" si="5"/>
        <v>-1</v>
      </c>
      <c r="H101" s="51">
        <f t="shared" si="5"/>
        <v>-1</v>
      </c>
      <c r="I101" s="51">
        <f t="shared" si="5"/>
        <v>-1</v>
      </c>
      <c r="J101" s="51">
        <f t="shared" si="5"/>
        <v>-1</v>
      </c>
      <c r="K101" s="51">
        <f t="shared" si="5"/>
        <v>-1</v>
      </c>
      <c r="L101" s="51">
        <f t="shared" si="5"/>
        <v>-24</v>
      </c>
      <c r="M101" s="51">
        <f t="shared" si="5"/>
        <v>-24</v>
      </c>
      <c r="N101" s="51">
        <f t="shared" si="5"/>
        <v>-22</v>
      </c>
      <c r="O101" s="51">
        <f t="shared" si="5"/>
        <v>-38</v>
      </c>
      <c r="P101" s="51">
        <f t="shared" si="5"/>
        <v>-38</v>
      </c>
      <c r="Q101" s="51">
        <f t="shared" si="5"/>
        <v>-34</v>
      </c>
      <c r="R101" s="51">
        <f t="shared" si="5"/>
        <v>-62</v>
      </c>
      <c r="S101" s="51">
        <f t="shared" si="5"/>
        <v>-50.100000000000001</v>
      </c>
      <c r="T101" s="51">
        <f t="shared" si="5"/>
        <v>-19.633333329999999</v>
      </c>
      <c r="U101" s="51">
        <f t="shared" si="5"/>
        <v>0</v>
      </c>
      <c r="V101" s="51">
        <f t="shared" si="5"/>
        <v>-32.666666669999998</v>
      </c>
      <c r="W101" s="51">
        <f t="shared" si="5"/>
        <v>-44</v>
      </c>
      <c r="X101" s="51">
        <f t="shared" si="5"/>
        <v>-39.600000000000001</v>
      </c>
      <c r="Y101" s="51">
        <f t="shared" si="5"/>
        <v>-33.833333330000002</v>
      </c>
      <c r="Z101" s="51">
        <f t="shared" si="5"/>
        <v>-8.8000000000000007</v>
      </c>
      <c r="AA101" s="51">
        <f t="shared" si="5"/>
        <v>-24</v>
      </c>
      <c r="AB101" s="52">
        <f t="shared" si="5"/>
        <v>-36</v>
      </c>
    </row>
    <row r="102" ht="16.5">
      <c r="A102" s="34"/>
      <c r="B102" s="53">
        <v>46141</v>
      </c>
      <c r="C102" s="58">
        <f>SUMIF(E102:AB102,"&gt;0")</f>
        <v>0</v>
      </c>
      <c r="D102" s="59">
        <f>SUMIF(E102:AB102,"&lt;0")</f>
        <v>0</v>
      </c>
      <c r="E102" s="71">
        <f t="shared" si="5"/>
        <v>0</v>
      </c>
      <c r="F102" s="51">
        <f t="shared" si="5"/>
        <v>0</v>
      </c>
      <c r="G102" s="51">
        <f t="shared" si="5"/>
        <v>0</v>
      </c>
      <c r="H102" s="51">
        <f t="shared" si="5"/>
        <v>0</v>
      </c>
      <c r="I102" s="51">
        <f t="shared" si="5"/>
        <v>0</v>
      </c>
      <c r="J102" s="51">
        <f t="shared" si="5"/>
        <v>0</v>
      </c>
      <c r="K102" s="51">
        <f t="shared" si="5"/>
        <v>0</v>
      </c>
      <c r="L102" s="51">
        <f t="shared" si="5"/>
        <v>0</v>
      </c>
      <c r="M102" s="51">
        <f t="shared" si="5"/>
        <v>0</v>
      </c>
      <c r="N102" s="51">
        <f t="shared" si="5"/>
        <v>0</v>
      </c>
      <c r="O102" s="51">
        <f t="shared" si="5"/>
        <v>0</v>
      </c>
      <c r="P102" s="51">
        <f t="shared" si="5"/>
        <v>0</v>
      </c>
      <c r="Q102" s="51">
        <f t="shared" si="5"/>
        <v>0</v>
      </c>
      <c r="R102" s="51">
        <f t="shared" si="5"/>
        <v>0</v>
      </c>
      <c r="S102" s="51">
        <f t="shared" si="5"/>
        <v>0</v>
      </c>
      <c r="T102" s="51">
        <f t="shared" si="5"/>
        <v>0</v>
      </c>
      <c r="U102" s="51">
        <f t="shared" si="5"/>
        <v>0</v>
      </c>
      <c r="V102" s="51">
        <f t="shared" si="5"/>
        <v>0</v>
      </c>
      <c r="W102" s="51">
        <f t="shared" si="5"/>
        <v>0</v>
      </c>
      <c r="X102" s="51">
        <f t="shared" si="5"/>
        <v>0</v>
      </c>
      <c r="Y102" s="51">
        <f t="shared" si="5"/>
        <v>0</v>
      </c>
      <c r="Z102" s="51">
        <f t="shared" si="5"/>
        <v>0</v>
      </c>
      <c r="AA102" s="51">
        <f t="shared" si="5"/>
        <v>0</v>
      </c>
      <c r="AB102" s="52">
        <f t="shared" si="5"/>
        <v>0</v>
      </c>
    </row>
    <row r="103" ht="16.5">
      <c r="A103" s="34"/>
      <c r="B103" s="53">
        <v>46142</v>
      </c>
      <c r="C103" s="58">
        <f>SUMIF(E103:AB103,"&gt;0")</f>
        <v>0</v>
      </c>
      <c r="D103" s="59">
        <f>SUMIF(E103:AB103,"&lt;0")</f>
        <v>0</v>
      </c>
      <c r="E103" s="71">
        <f t="shared" si="5"/>
        <v>0</v>
      </c>
      <c r="F103" s="51">
        <f t="shared" si="5"/>
        <v>0</v>
      </c>
      <c r="G103" s="51">
        <f t="shared" si="5"/>
        <v>0</v>
      </c>
      <c r="H103" s="51">
        <f t="shared" si="5"/>
        <v>0</v>
      </c>
      <c r="I103" s="51">
        <f t="shared" si="5"/>
        <v>0</v>
      </c>
      <c r="J103" s="51">
        <f t="shared" si="5"/>
        <v>0</v>
      </c>
      <c r="K103" s="51">
        <f t="shared" si="5"/>
        <v>0</v>
      </c>
      <c r="L103" s="51">
        <f t="shared" si="5"/>
        <v>0</v>
      </c>
      <c r="M103" s="51">
        <f t="shared" si="5"/>
        <v>0</v>
      </c>
      <c r="N103" s="51">
        <f t="shared" si="5"/>
        <v>0</v>
      </c>
      <c r="O103" s="51">
        <f t="shared" si="5"/>
        <v>0</v>
      </c>
      <c r="P103" s="51">
        <f t="shared" si="5"/>
        <v>0</v>
      </c>
      <c r="Q103" s="51">
        <f t="shared" si="5"/>
        <v>0</v>
      </c>
      <c r="R103" s="51">
        <f t="shared" si="5"/>
        <v>0</v>
      </c>
      <c r="S103" s="51">
        <f t="shared" si="5"/>
        <v>0</v>
      </c>
      <c r="T103" s="51">
        <f t="shared" si="5"/>
        <v>0</v>
      </c>
      <c r="U103" s="51">
        <f t="shared" si="5"/>
        <v>0</v>
      </c>
      <c r="V103" s="51">
        <f t="shared" si="5"/>
        <v>0</v>
      </c>
      <c r="W103" s="51">
        <f t="shared" si="5"/>
        <v>0</v>
      </c>
      <c r="X103" s="51">
        <f t="shared" si="5"/>
        <v>0</v>
      </c>
      <c r="Y103" s="51">
        <f t="shared" si="5"/>
        <v>0</v>
      </c>
      <c r="Z103" s="51">
        <f t="shared" si="5"/>
        <v>0</v>
      </c>
      <c r="AA103" s="51">
        <f t="shared" si="5"/>
        <v>0</v>
      </c>
      <c r="AB103" s="52">
        <f t="shared" si="5"/>
        <v>0</v>
      </c>
    </row>
    <row r="104" ht="15.75">
      <c r="A104" s="34"/>
      <c r="B104" s="73"/>
      <c r="C104" s="74">
        <f>SUMIF(E104:AB104,"&gt;0")</f>
        <v>0</v>
      </c>
      <c r="D104" s="75">
        <f>SUMIF(E104:AB104,"&lt;0")</f>
        <v>0</v>
      </c>
      <c r="E104" s="76">
        <f t="shared" si="5"/>
        <v>0</v>
      </c>
      <c r="F104" s="77">
        <f t="shared" si="5"/>
        <v>0</v>
      </c>
      <c r="G104" s="77">
        <f t="shared" si="5"/>
        <v>0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0</v>
      </c>
      <c r="L104" s="77">
        <f t="shared" si="5"/>
        <v>0</v>
      </c>
      <c r="M104" s="77">
        <f t="shared" si="5"/>
        <v>0</v>
      </c>
      <c r="N104" s="77">
        <f t="shared" si="5"/>
        <v>0</v>
      </c>
      <c r="O104" s="77">
        <f t="shared" si="5"/>
        <v>0</v>
      </c>
      <c r="P104" s="77">
        <f t="shared" si="5"/>
        <v>0</v>
      </c>
      <c r="Q104" s="77">
        <f t="shared" si="5"/>
        <v>0</v>
      </c>
      <c r="R104" s="77">
        <f t="shared" si="5"/>
        <v>0</v>
      </c>
      <c r="S104" s="77">
        <f t="shared" si="5"/>
        <v>0</v>
      </c>
      <c r="T104" s="77">
        <f t="shared" si="5"/>
        <v>0</v>
      </c>
      <c r="U104" s="77">
        <f t="shared" si="5"/>
        <v>0</v>
      </c>
      <c r="V104" s="77">
        <f t="shared" si="5"/>
        <v>0</v>
      </c>
      <c r="W104" s="77">
        <f t="shared" si="5"/>
        <v>0</v>
      </c>
      <c r="X104" s="77">
        <f t="shared" si="5"/>
        <v>0</v>
      </c>
      <c r="Y104" s="77">
        <f t="shared" si="5"/>
        <v>0</v>
      </c>
      <c r="Z104" s="77">
        <f t="shared" si="5"/>
        <v>0</v>
      </c>
      <c r="AA104" s="77">
        <f t="shared" si="5"/>
        <v>0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46113</v>
      </c>
      <c r="C4" s="48">
        <f>SUM(E4:AB4)</f>
        <v>41.153999999999996</v>
      </c>
      <c r="D4" s="49"/>
      <c r="E4" s="60">
        <v>5.1180000000000003</v>
      </c>
      <c r="F4" s="68">
        <v>24.716000000000001</v>
      </c>
      <c r="G4" s="68">
        <v>20.811</v>
      </c>
      <c r="H4" s="68">
        <v>5.2910000000000004</v>
      </c>
      <c r="I4" s="68">
        <v>-4.0099999999999998</v>
      </c>
      <c r="J4" s="68">
        <v>-5.694</v>
      </c>
      <c r="K4" s="68">
        <v>-2.8119999999999998</v>
      </c>
      <c r="L4" s="68">
        <v>-9.5329999999999995</v>
      </c>
      <c r="M4" s="68">
        <v>-7.4000000000000004</v>
      </c>
      <c r="N4" s="68">
        <v>18.872</v>
      </c>
      <c r="O4" s="68">
        <v>17.382999999999999</v>
      </c>
      <c r="P4" s="68">
        <v>2.8479999999999999</v>
      </c>
      <c r="Q4" s="68">
        <v>-17.157</v>
      </c>
      <c r="R4" s="69">
        <v>-24.785</v>
      </c>
      <c r="S4" s="70">
        <v>7.0030000000000001</v>
      </c>
      <c r="T4" s="51">
        <v>5.6299999999999999</v>
      </c>
      <c r="U4" s="51">
        <v>8.8829999999999991</v>
      </c>
      <c r="V4" s="51">
        <v>-1.8859999999999999</v>
      </c>
      <c r="W4" s="51">
        <v>-0.40500000000000003</v>
      </c>
      <c r="X4" s="51">
        <v>-2.331</v>
      </c>
      <c r="Y4" s="51">
        <v>3.427</v>
      </c>
      <c r="Z4" s="51">
        <v>3.7610000000000001</v>
      </c>
      <c r="AA4" s="51">
        <v>-10.714</v>
      </c>
      <c r="AB4" s="52">
        <v>4.1379999999999999</v>
      </c>
      <c r="AC4" s="34"/>
    </row>
    <row r="5" ht="16.5">
      <c r="A5" s="34"/>
      <c r="B5" s="80">
        <v>46114</v>
      </c>
      <c r="C5" s="48">
        <f>SUM(E5:AB5)</f>
        <v>-25.623999999999999</v>
      </c>
      <c r="D5" s="49"/>
      <c r="E5" s="71">
        <v>-2.0270000000000001</v>
      </c>
      <c r="F5" s="51">
        <v>-13.972</v>
      </c>
      <c r="G5" s="51">
        <v>10.349</v>
      </c>
      <c r="H5" s="51">
        <v>27.733000000000001</v>
      </c>
      <c r="I5" s="51">
        <v>-0.57199999999999995</v>
      </c>
      <c r="J5" s="51">
        <v>-5.9530000000000003</v>
      </c>
      <c r="K5" s="51">
        <v>8.827</v>
      </c>
      <c r="L5" s="51">
        <v>-0.875</v>
      </c>
      <c r="M5" s="51">
        <v>-6.0570000000000004</v>
      </c>
      <c r="N5" s="51">
        <v>-27.349</v>
      </c>
      <c r="O5" s="51">
        <v>-4.6760000000000002</v>
      </c>
      <c r="P5" s="51">
        <v>4.4870000000000001</v>
      </c>
      <c r="Q5" s="51">
        <v>18.417000000000002</v>
      </c>
      <c r="R5" s="51">
        <v>-11.875</v>
      </c>
      <c r="S5" s="51">
        <v>-3.3109999999999999</v>
      </c>
      <c r="T5" s="51">
        <v>33.134999999999998</v>
      </c>
      <c r="U5" s="51">
        <v>32.844000000000001</v>
      </c>
      <c r="V5" s="51">
        <v>0.36499999999999999</v>
      </c>
      <c r="W5" s="51">
        <v>-30.227</v>
      </c>
      <c r="X5" s="51">
        <v>-8.7059999999999995</v>
      </c>
      <c r="Y5" s="51">
        <v>-7.7880000000000003</v>
      </c>
      <c r="Z5" s="51">
        <v>-21.539999999999999</v>
      </c>
      <c r="AA5" s="51">
        <v>-10.869999999999999</v>
      </c>
      <c r="AB5" s="52">
        <v>-5.9829999999999997</v>
      </c>
      <c r="AC5" s="34"/>
    </row>
    <row r="6" ht="16.5">
      <c r="A6" s="34"/>
      <c r="B6" s="80">
        <v>46115</v>
      </c>
      <c r="C6" s="48">
        <f>SUM(E6:AB6)</f>
        <v>738.25000000000023</v>
      </c>
      <c r="D6" s="49"/>
      <c r="E6" s="71">
        <v>4.8979999999999997</v>
      </c>
      <c r="F6" s="51">
        <v>1.2230000000000001</v>
      </c>
      <c r="G6" s="51">
        <v>4.3780000000000001</v>
      </c>
      <c r="H6" s="51">
        <v>11.006</v>
      </c>
      <c r="I6" s="51">
        <v>11.105</v>
      </c>
      <c r="J6" s="51">
        <v>-9.3460000000000001</v>
      </c>
      <c r="K6" s="51">
        <v>-12.137</v>
      </c>
      <c r="L6" s="51">
        <v>7.3710000000000004</v>
      </c>
      <c r="M6" s="51">
        <v>53.915999999999997</v>
      </c>
      <c r="N6" s="51">
        <v>61.384</v>
      </c>
      <c r="O6" s="51">
        <v>29.515000000000001</v>
      </c>
      <c r="P6" s="51">
        <v>55.350999999999999</v>
      </c>
      <c r="Q6" s="51">
        <v>55.939</v>
      </c>
      <c r="R6" s="51">
        <v>95.533000000000001</v>
      </c>
      <c r="S6" s="51">
        <v>82.001000000000005</v>
      </c>
      <c r="T6" s="51">
        <v>157.46700000000001</v>
      </c>
      <c r="U6" s="51">
        <v>103.289</v>
      </c>
      <c r="V6" s="51">
        <v>48.554000000000002</v>
      </c>
      <c r="W6" s="51">
        <v>15.993</v>
      </c>
      <c r="X6" s="51">
        <v>-2.8420000000000001</v>
      </c>
      <c r="Y6" s="51">
        <v>-19.245999999999999</v>
      </c>
      <c r="Z6" s="51">
        <v>-14.045</v>
      </c>
      <c r="AA6" s="51">
        <v>-8.5980000000000008</v>
      </c>
      <c r="AB6" s="52">
        <v>5.5410000000000004</v>
      </c>
      <c r="AC6" s="34"/>
    </row>
    <row r="7" ht="16.5">
      <c r="A7" s="34"/>
      <c r="B7" s="80">
        <v>46116</v>
      </c>
      <c r="C7" s="48">
        <f>SUM(E7:AB7)</f>
        <v>764.12900000000002</v>
      </c>
      <c r="D7" s="49"/>
      <c r="E7" s="71">
        <v>-1.2050000000000001</v>
      </c>
      <c r="F7" s="51">
        <v>20.234999999999999</v>
      </c>
      <c r="G7" s="51">
        <v>62.853999999999999</v>
      </c>
      <c r="H7" s="51">
        <v>53.539000000000001</v>
      </c>
      <c r="I7" s="51">
        <v>57.869</v>
      </c>
      <c r="J7" s="51">
        <v>57.808999999999997</v>
      </c>
      <c r="K7" s="51">
        <v>66.879000000000005</v>
      </c>
      <c r="L7" s="51">
        <v>61.652999999999999</v>
      </c>
      <c r="M7" s="51">
        <v>50.429000000000002</v>
      </c>
      <c r="N7" s="51">
        <v>86.841999999999999</v>
      </c>
      <c r="O7" s="51">
        <v>-1.258</v>
      </c>
      <c r="P7" s="51">
        <v>37.106000000000002</v>
      </c>
      <c r="Q7" s="51">
        <v>-9.8670000000000009</v>
      </c>
      <c r="R7" s="51">
        <v>-8.5039999999999996</v>
      </c>
      <c r="S7" s="51">
        <v>-8.0969999999999995</v>
      </c>
      <c r="T7" s="51">
        <v>32.706000000000003</v>
      </c>
      <c r="U7" s="51">
        <v>19.001999999999999</v>
      </c>
      <c r="V7" s="51">
        <v>157.09999999999999</v>
      </c>
      <c r="W7" s="51">
        <v>83.524000000000001</v>
      </c>
      <c r="X7" s="51">
        <v>-27.684000000000001</v>
      </c>
      <c r="Y7" s="51">
        <v>-9.7309999999999999</v>
      </c>
      <c r="Z7" s="51">
        <v>-8.7469999999999999</v>
      </c>
      <c r="AA7" s="51">
        <v>-9.1769999999999996</v>
      </c>
      <c r="AB7" s="52">
        <v>0.85199999999999998</v>
      </c>
      <c r="AC7" s="34"/>
    </row>
    <row r="8" ht="16.5">
      <c r="A8" s="34"/>
      <c r="B8" s="80">
        <v>46117</v>
      </c>
      <c r="C8" s="48">
        <f>SUM(E8:AB8)</f>
        <v>568.79500000000007</v>
      </c>
      <c r="D8" s="49"/>
      <c r="E8" s="71">
        <v>2.931</v>
      </c>
      <c r="F8" s="51">
        <v>-7.6130000000000004</v>
      </c>
      <c r="G8" s="51">
        <v>9.3420000000000005</v>
      </c>
      <c r="H8" s="51">
        <v>-4.9450000000000003</v>
      </c>
      <c r="I8" s="72">
        <v>11.568</v>
      </c>
      <c r="J8" s="51">
        <v>12.388</v>
      </c>
      <c r="K8" s="51">
        <v>30.146999999999998</v>
      </c>
      <c r="L8" s="51">
        <v>30.802</v>
      </c>
      <c r="M8" s="51">
        <v>122.16200000000001</v>
      </c>
      <c r="N8" s="51">
        <v>58.253</v>
      </c>
      <c r="O8" s="51">
        <v>42.494</v>
      </c>
      <c r="P8" s="51">
        <v>43.356999999999999</v>
      </c>
      <c r="Q8" s="51">
        <v>46.143999999999998</v>
      </c>
      <c r="R8" s="51">
        <v>51.042000000000002</v>
      </c>
      <c r="S8" s="51">
        <v>63.890999999999998</v>
      </c>
      <c r="T8" s="51">
        <v>68.748999999999995</v>
      </c>
      <c r="U8" s="51">
        <v>33.591000000000001</v>
      </c>
      <c r="V8" s="51">
        <v>22.783000000000001</v>
      </c>
      <c r="W8" s="51">
        <v>17.297000000000001</v>
      </c>
      <c r="X8" s="51">
        <v>-25.451000000000001</v>
      </c>
      <c r="Y8" s="51">
        <v>-18.161999999999999</v>
      </c>
      <c r="Z8" s="51">
        <v>-4.2510000000000003</v>
      </c>
      <c r="AA8" s="51">
        <v>-26.539999999999999</v>
      </c>
      <c r="AB8" s="52">
        <v>-11.183999999999999</v>
      </c>
      <c r="AC8" s="34"/>
    </row>
    <row r="9" ht="16.5">
      <c r="A9" s="34"/>
      <c r="B9" s="80">
        <v>46118</v>
      </c>
      <c r="C9" s="48">
        <f>SUM(E9:AB9)</f>
        <v>-5.0900000000000247</v>
      </c>
      <c r="D9" s="49"/>
      <c r="E9" s="71">
        <v>-17.933</v>
      </c>
      <c r="F9" s="51">
        <v>-18.048999999999999</v>
      </c>
      <c r="G9" s="51">
        <v>-14.558999999999999</v>
      </c>
      <c r="H9" s="51">
        <v>16.706</v>
      </c>
      <c r="I9" s="51">
        <v>-15.239000000000001</v>
      </c>
      <c r="J9" s="51">
        <v>-22.021999999999998</v>
      </c>
      <c r="K9" s="51">
        <v>-22.928999999999998</v>
      </c>
      <c r="L9" s="51">
        <v>-2.9489999999999998</v>
      </c>
      <c r="M9" s="51">
        <v>29.783000000000001</v>
      </c>
      <c r="N9" s="51">
        <v>7.7400000000000002</v>
      </c>
      <c r="O9" s="51">
        <v>33.883000000000003</v>
      </c>
      <c r="P9" s="51">
        <v>54.744999999999997</v>
      </c>
      <c r="Q9" s="51">
        <v>51.819000000000003</v>
      </c>
      <c r="R9" s="51">
        <v>46.765999999999998</v>
      </c>
      <c r="S9" s="51">
        <v>5.2409999999999997</v>
      </c>
      <c r="T9" s="51">
        <v>6.9850000000000003</v>
      </c>
      <c r="U9" s="51">
        <v>15.724</v>
      </c>
      <c r="V9" s="51">
        <v>-19.597000000000001</v>
      </c>
      <c r="W9" s="51">
        <v>-13.180999999999999</v>
      </c>
      <c r="X9" s="51">
        <v>-36.822000000000003</v>
      </c>
      <c r="Y9" s="51">
        <v>-33.204000000000001</v>
      </c>
      <c r="Z9" s="51">
        <v>-18.407</v>
      </c>
      <c r="AA9" s="51">
        <v>-21.593</v>
      </c>
      <c r="AB9" s="52">
        <v>-17.998000000000001</v>
      </c>
      <c r="AC9" s="34"/>
    </row>
    <row r="10" ht="16.5">
      <c r="A10" s="34"/>
      <c r="B10" s="80">
        <v>46119</v>
      </c>
      <c r="C10" s="48">
        <f>SUM(E10:AB10)</f>
        <v>363.36400000000009</v>
      </c>
      <c r="D10" s="49"/>
      <c r="E10" s="71">
        <v>-16.372</v>
      </c>
      <c r="F10" s="51">
        <v>-19.960999999999999</v>
      </c>
      <c r="G10" s="51">
        <v>-6.7370000000000001</v>
      </c>
      <c r="H10" s="51">
        <v>-15.715999999999999</v>
      </c>
      <c r="I10" s="51">
        <v>-25.396000000000001</v>
      </c>
      <c r="J10" s="51">
        <v>-38.814999999999998</v>
      </c>
      <c r="K10" s="51">
        <v>-19.893999999999998</v>
      </c>
      <c r="L10" s="51">
        <v>4.5110000000000001</v>
      </c>
      <c r="M10" s="51">
        <v>37.293999999999997</v>
      </c>
      <c r="N10" s="51">
        <v>80.878</v>
      </c>
      <c r="O10" s="51">
        <v>53.593000000000004</v>
      </c>
      <c r="P10" s="51">
        <v>80.158000000000001</v>
      </c>
      <c r="Q10" s="51">
        <v>64.644000000000005</v>
      </c>
      <c r="R10" s="51">
        <v>56.317</v>
      </c>
      <c r="S10" s="51">
        <v>43.887999999999998</v>
      </c>
      <c r="T10" s="51">
        <v>52.579000000000001</v>
      </c>
      <c r="U10" s="51">
        <v>42.694000000000003</v>
      </c>
      <c r="V10" s="51">
        <v>14.286</v>
      </c>
      <c r="W10" s="51">
        <v>-5.2800000000000002</v>
      </c>
      <c r="X10" s="51">
        <v>-12.859</v>
      </c>
      <c r="Y10" s="51">
        <v>-7.6760000000000002</v>
      </c>
      <c r="Z10" s="51">
        <v>7.9279999999999999</v>
      </c>
      <c r="AA10" s="51">
        <v>-8.5969999999999995</v>
      </c>
      <c r="AB10" s="52">
        <v>1.897</v>
      </c>
      <c r="AC10" s="34"/>
    </row>
    <row r="11" ht="16.5">
      <c r="A11" s="34"/>
      <c r="B11" s="80">
        <v>46120</v>
      </c>
      <c r="C11" s="48">
        <f>SUM(E11:AB11)</f>
        <v>697.35300000000018</v>
      </c>
      <c r="D11" s="49"/>
      <c r="E11" s="71">
        <v>18.651</v>
      </c>
      <c r="F11" s="51">
        <v>32.881999999999998</v>
      </c>
      <c r="G11" s="51">
        <v>26.891999999999999</v>
      </c>
      <c r="H11" s="51">
        <v>28.163</v>
      </c>
      <c r="I11" s="51">
        <v>17.024999999999999</v>
      </c>
      <c r="J11" s="51">
        <v>-10.813000000000001</v>
      </c>
      <c r="K11" s="51">
        <v>-9.1980000000000004</v>
      </c>
      <c r="L11" s="51">
        <v>-25.181999999999999</v>
      </c>
      <c r="M11" s="51">
        <v>-7.1479999999999997</v>
      </c>
      <c r="N11" s="51">
        <v>64.421000000000006</v>
      </c>
      <c r="O11" s="51">
        <v>163.923</v>
      </c>
      <c r="P11" s="51">
        <v>113.68600000000001</v>
      </c>
      <c r="Q11" s="51">
        <v>116.86799999999999</v>
      </c>
      <c r="R11" s="51">
        <v>69.921000000000006</v>
      </c>
      <c r="S11" s="51">
        <v>85.024000000000001</v>
      </c>
      <c r="T11" s="51">
        <v>18.207999999999998</v>
      </c>
      <c r="U11" s="51">
        <v>52.613</v>
      </c>
      <c r="V11" s="51">
        <v>-25.795000000000002</v>
      </c>
      <c r="W11" s="51">
        <v>-25.545999999999999</v>
      </c>
      <c r="X11" s="51">
        <v>-9.2110000000000003</v>
      </c>
      <c r="Y11" s="51">
        <v>-6.5209999999999999</v>
      </c>
      <c r="Z11" s="51">
        <v>-0.625</v>
      </c>
      <c r="AA11" s="51">
        <v>7.7759999999999998</v>
      </c>
      <c r="AB11" s="52">
        <v>1.339</v>
      </c>
      <c r="AC11" s="34"/>
    </row>
    <row r="12" ht="16.5">
      <c r="A12" s="34"/>
      <c r="B12" s="80">
        <v>46121</v>
      </c>
      <c r="C12" s="48">
        <f>SUM(E12:AB12)</f>
        <v>24.427000000000007</v>
      </c>
      <c r="D12" s="49"/>
      <c r="E12" s="71">
        <v>-13.694000000000001</v>
      </c>
      <c r="F12" s="51">
        <v>-4.0830000000000002</v>
      </c>
      <c r="G12" s="51">
        <v>-7.6630000000000003</v>
      </c>
      <c r="H12" s="51">
        <v>-16.905999999999999</v>
      </c>
      <c r="I12" s="51">
        <v>-33.058</v>
      </c>
      <c r="J12" s="51">
        <v>-18.327999999999999</v>
      </c>
      <c r="K12" s="51">
        <v>-15.295</v>
      </c>
      <c r="L12" s="51">
        <v>1.0760000000000001</v>
      </c>
      <c r="M12" s="51">
        <v>44.017000000000003</v>
      </c>
      <c r="N12" s="51">
        <v>94.015000000000001</v>
      </c>
      <c r="O12" s="51">
        <v>8.9809999999999999</v>
      </c>
      <c r="P12" s="51">
        <v>29.989000000000001</v>
      </c>
      <c r="Q12" s="51">
        <v>37.301000000000002</v>
      </c>
      <c r="R12" s="51">
        <v>11.343</v>
      </c>
      <c r="S12" s="51">
        <v>47.786999999999999</v>
      </c>
      <c r="T12" s="51">
        <v>-1.72</v>
      </c>
      <c r="U12" s="51">
        <v>-30.062999999999999</v>
      </c>
      <c r="V12" s="51">
        <v>-21.870999999999999</v>
      </c>
      <c r="W12" s="51">
        <v>-37.523000000000003</v>
      </c>
      <c r="X12" s="51">
        <v>-34.131</v>
      </c>
      <c r="Y12" s="51">
        <v>-14.347</v>
      </c>
      <c r="Z12" s="51">
        <v>-2.5720000000000001</v>
      </c>
      <c r="AA12" s="51">
        <v>-1.389</v>
      </c>
      <c r="AB12" s="52">
        <v>2.5609999999999999</v>
      </c>
      <c r="AC12" s="34"/>
    </row>
    <row r="13" ht="16.5">
      <c r="A13" s="34"/>
      <c r="B13" s="80">
        <v>46122</v>
      </c>
      <c r="C13" s="48">
        <f>SUM(E13:AB13)</f>
        <v>265.125</v>
      </c>
      <c r="D13" s="49"/>
      <c r="E13" s="71">
        <v>19.670000000000002</v>
      </c>
      <c r="F13" s="51">
        <v>3.7909999999999999</v>
      </c>
      <c r="G13" s="51">
        <v>-6.9859999999999998</v>
      </c>
      <c r="H13" s="51">
        <v>-12.82</v>
      </c>
      <c r="I13" s="51">
        <v>-22.838999999999999</v>
      </c>
      <c r="J13" s="51">
        <v>-27.504999999999999</v>
      </c>
      <c r="K13" s="51">
        <v>-3.6200000000000001</v>
      </c>
      <c r="L13" s="51">
        <v>6.4020000000000001</v>
      </c>
      <c r="M13" s="51">
        <v>55.237000000000002</v>
      </c>
      <c r="N13" s="51">
        <v>81.227000000000004</v>
      </c>
      <c r="O13" s="51">
        <v>53.701999999999998</v>
      </c>
      <c r="P13" s="51">
        <v>10.317</v>
      </c>
      <c r="Q13" s="51">
        <v>39.383000000000003</v>
      </c>
      <c r="R13" s="51">
        <v>33.146000000000001</v>
      </c>
      <c r="S13" s="51">
        <v>68.683000000000007</v>
      </c>
      <c r="T13" s="51">
        <v>40.786000000000001</v>
      </c>
      <c r="U13" s="51">
        <v>-11.465</v>
      </c>
      <c r="V13" s="51">
        <v>-5.9199999999999999</v>
      </c>
      <c r="W13" s="51">
        <v>-17.515999999999998</v>
      </c>
      <c r="X13" s="51">
        <v>-21.911000000000001</v>
      </c>
      <c r="Y13" s="51">
        <v>-1.429</v>
      </c>
      <c r="Z13" s="51">
        <v>15.246</v>
      </c>
      <c r="AA13" s="51">
        <v>-20.431999999999999</v>
      </c>
      <c r="AB13" s="52">
        <v>-10.022</v>
      </c>
      <c r="AC13" s="34"/>
    </row>
    <row r="14" ht="16.5">
      <c r="A14" s="34"/>
      <c r="B14" s="80">
        <v>46123</v>
      </c>
      <c r="C14" s="48">
        <f>SUM(E14:AB14)</f>
        <v>-684.33900000000006</v>
      </c>
      <c r="D14" s="49"/>
      <c r="E14" s="71">
        <v>8.8480000000000008</v>
      </c>
      <c r="F14" s="51">
        <v>-1.9019999999999999</v>
      </c>
      <c r="G14" s="51">
        <v>-6.2830000000000004</v>
      </c>
      <c r="H14" s="51">
        <v>-8.2789999999999999</v>
      </c>
      <c r="I14" s="51">
        <v>-7.5069999999999997</v>
      </c>
      <c r="J14" s="51">
        <v>-12.228</v>
      </c>
      <c r="K14" s="51">
        <v>-12.081</v>
      </c>
      <c r="L14" s="51">
        <v>-26.948</v>
      </c>
      <c r="M14" s="51">
        <v>-75.308999999999997</v>
      </c>
      <c r="N14" s="51">
        <v>-89.929000000000002</v>
      </c>
      <c r="O14" s="51">
        <v>-100.208</v>
      </c>
      <c r="P14" s="51">
        <v>-58.662999999999997</v>
      </c>
      <c r="Q14" s="51">
        <v>-43.753</v>
      </c>
      <c r="R14" s="51">
        <v>11.111000000000001</v>
      </c>
      <c r="S14" s="51">
        <v>43.091000000000001</v>
      </c>
      <c r="T14" s="51">
        <v>-26.471</v>
      </c>
      <c r="U14" s="51">
        <v>-1.194</v>
      </c>
      <c r="V14" s="51">
        <v>-28.134</v>
      </c>
      <c r="W14" s="51">
        <v>-38.988</v>
      </c>
      <c r="X14" s="51">
        <v>-78.614000000000004</v>
      </c>
      <c r="Y14" s="51">
        <v>-52.000999999999998</v>
      </c>
      <c r="Z14" s="51">
        <v>-38.393000000000001</v>
      </c>
      <c r="AA14" s="51">
        <v>-36.491</v>
      </c>
      <c r="AB14" s="52">
        <v>-4.0129999999999999</v>
      </c>
      <c r="AC14" s="34"/>
    </row>
    <row r="15" ht="16.5">
      <c r="A15" s="34"/>
      <c r="B15" s="80">
        <v>46124</v>
      </c>
      <c r="C15" s="48">
        <f>SUM(E15:AB15)</f>
        <v>-292.48200000000003</v>
      </c>
      <c r="D15" s="49"/>
      <c r="E15" s="71">
        <v>-11.381</v>
      </c>
      <c r="F15" s="51">
        <v>-17.613</v>
      </c>
      <c r="G15" s="51">
        <v>-12.375999999999999</v>
      </c>
      <c r="H15" s="51">
        <v>-13.324999999999999</v>
      </c>
      <c r="I15" s="51">
        <v>-16.248000000000001</v>
      </c>
      <c r="J15" s="51">
        <v>-12.881</v>
      </c>
      <c r="K15" s="51">
        <v>10.105</v>
      </c>
      <c r="L15" s="51">
        <v>3.6840000000000002</v>
      </c>
      <c r="M15" s="51">
        <v>6.5019999999999998</v>
      </c>
      <c r="N15" s="51">
        <v>-60.158999999999999</v>
      </c>
      <c r="O15" s="51">
        <v>-57.110999999999997</v>
      </c>
      <c r="P15" s="51">
        <v>-9.8640000000000008</v>
      </c>
      <c r="Q15" s="51">
        <v>5.4690000000000003</v>
      </c>
      <c r="R15" s="51">
        <v>18.783999999999999</v>
      </c>
      <c r="S15" s="51">
        <v>-26.251000000000001</v>
      </c>
      <c r="T15" s="51">
        <v>-50.274000000000001</v>
      </c>
      <c r="U15" s="51">
        <v>-49.377000000000002</v>
      </c>
      <c r="V15" s="51">
        <v>-25.030000000000001</v>
      </c>
      <c r="W15" s="51">
        <v>-9.7620000000000005</v>
      </c>
      <c r="X15" s="51">
        <v>-0.38400000000000001</v>
      </c>
      <c r="Y15" s="51">
        <v>11.058999999999999</v>
      </c>
      <c r="Z15" s="51">
        <v>4.96</v>
      </c>
      <c r="AA15" s="51">
        <v>9.0289999999999999</v>
      </c>
      <c r="AB15" s="52">
        <v>9.9619999999999997</v>
      </c>
      <c r="AC15" s="34"/>
    </row>
    <row r="16" ht="16.5">
      <c r="A16" s="34"/>
      <c r="B16" s="80">
        <v>46125</v>
      </c>
      <c r="C16" s="48">
        <f>SUM(E16:AB16)</f>
        <v>227.59100000000001</v>
      </c>
      <c r="D16" s="49"/>
      <c r="E16" s="71">
        <v>-0.192</v>
      </c>
      <c r="F16" s="51">
        <v>-0.95199999999999996</v>
      </c>
      <c r="G16" s="51">
        <v>-0.40600000000000003</v>
      </c>
      <c r="H16" s="51">
        <v>-2.2290000000000001</v>
      </c>
      <c r="I16" s="51">
        <v>-15.422000000000001</v>
      </c>
      <c r="J16" s="51">
        <v>-6.3550000000000004</v>
      </c>
      <c r="K16" s="51">
        <v>-0.064000000000000001</v>
      </c>
      <c r="L16" s="51">
        <v>30.364000000000001</v>
      </c>
      <c r="M16" s="51">
        <v>52.686999999999998</v>
      </c>
      <c r="N16" s="51">
        <v>-2.6829999999999998</v>
      </c>
      <c r="O16" s="51">
        <v>-9.7140000000000004</v>
      </c>
      <c r="P16" s="51">
        <v>22.277999999999999</v>
      </c>
      <c r="Q16" s="51">
        <v>49.969000000000001</v>
      </c>
      <c r="R16" s="51">
        <v>-18.385999999999999</v>
      </c>
      <c r="S16" s="51">
        <v>65.206999999999994</v>
      </c>
      <c r="T16" s="51">
        <v>27.898</v>
      </c>
      <c r="U16" s="51">
        <v>17.533999999999999</v>
      </c>
      <c r="V16" s="51">
        <v>0.59499999999999997</v>
      </c>
      <c r="W16" s="51">
        <v>-2.4100000000000001</v>
      </c>
      <c r="X16" s="51">
        <v>0.57899999999999996</v>
      </c>
      <c r="Y16" s="51">
        <v>3.4609999999999999</v>
      </c>
      <c r="Z16" s="51">
        <v>7.7480000000000002</v>
      </c>
      <c r="AA16" s="51">
        <v>3.2160000000000002</v>
      </c>
      <c r="AB16" s="52">
        <v>4.8680000000000003</v>
      </c>
      <c r="AC16" s="34"/>
    </row>
    <row r="17" ht="16.5">
      <c r="A17" s="34"/>
      <c r="B17" s="80">
        <v>46126</v>
      </c>
      <c r="C17" s="48">
        <f>SUM(E17:AB17)</f>
        <v>310.20700000000005</v>
      </c>
      <c r="D17" s="49"/>
      <c r="E17" s="50">
        <v>1.8560000000000001</v>
      </c>
      <c r="F17" s="51">
        <v>5.585</v>
      </c>
      <c r="G17" s="51">
        <v>9.359</v>
      </c>
      <c r="H17" s="51">
        <v>-12.686</v>
      </c>
      <c r="I17" s="51">
        <v>-26.474</v>
      </c>
      <c r="J17" s="51">
        <v>-3.7410000000000001</v>
      </c>
      <c r="K17" s="51">
        <v>4.3659999999999997</v>
      </c>
      <c r="L17" s="51">
        <v>-6.0970000000000004</v>
      </c>
      <c r="M17" s="51">
        <v>6.9530000000000003</v>
      </c>
      <c r="N17" s="51">
        <v>-1.4550000000000001</v>
      </c>
      <c r="O17" s="51">
        <v>0.154</v>
      </c>
      <c r="P17" s="51">
        <v>35.470999999999997</v>
      </c>
      <c r="Q17" s="51">
        <v>66.165999999999997</v>
      </c>
      <c r="R17" s="51">
        <v>47.712000000000003</v>
      </c>
      <c r="S17" s="51">
        <v>99.763999999999996</v>
      </c>
      <c r="T17" s="51">
        <v>70.534000000000006</v>
      </c>
      <c r="U17" s="51">
        <v>-3.9649999999999999</v>
      </c>
      <c r="V17" s="51">
        <v>4.7519999999999998</v>
      </c>
      <c r="W17" s="51">
        <v>-13.904</v>
      </c>
      <c r="X17" s="51">
        <v>21.593</v>
      </c>
      <c r="Y17" s="51">
        <v>0.16300000000000001</v>
      </c>
      <c r="Z17" s="51">
        <v>-9.1379999999999999</v>
      </c>
      <c r="AA17" s="51">
        <v>1.0780000000000001</v>
      </c>
      <c r="AB17" s="52">
        <v>12.161</v>
      </c>
      <c r="AC17" s="34"/>
    </row>
    <row r="18" ht="16.5">
      <c r="A18" s="34"/>
      <c r="B18" s="80">
        <v>46127</v>
      </c>
      <c r="C18" s="48">
        <f>SUM(E18:AB18)</f>
        <v>-273.85800000000006</v>
      </c>
      <c r="D18" s="49"/>
      <c r="E18" s="71">
        <v>1.583</v>
      </c>
      <c r="F18" s="51">
        <v>-0.36299999999999999</v>
      </c>
      <c r="G18" s="51">
        <v>-0.17999999999999999</v>
      </c>
      <c r="H18" s="51">
        <v>-10.778</v>
      </c>
      <c r="I18" s="51">
        <v>-0.624</v>
      </c>
      <c r="J18" s="51">
        <v>-12.425000000000001</v>
      </c>
      <c r="K18" s="51">
        <v>1.3440000000000001</v>
      </c>
      <c r="L18" s="51">
        <v>2.2570000000000001</v>
      </c>
      <c r="M18" s="51">
        <v>-0.47899999999999998</v>
      </c>
      <c r="N18" s="51">
        <v>2.3610000000000002</v>
      </c>
      <c r="O18" s="51">
        <v>35.097000000000001</v>
      </c>
      <c r="P18" s="51">
        <v>-9.7379999999999995</v>
      </c>
      <c r="Q18" s="51">
        <v>-52.081000000000003</v>
      </c>
      <c r="R18" s="51">
        <v>-74.016000000000005</v>
      </c>
      <c r="S18" s="51">
        <v>-48.207999999999998</v>
      </c>
      <c r="T18" s="51">
        <v>-33.560000000000002</v>
      </c>
      <c r="U18" s="51">
        <v>-59.978000000000002</v>
      </c>
      <c r="V18" s="51">
        <v>2.234</v>
      </c>
      <c r="W18" s="51">
        <v>-6.1440000000000001</v>
      </c>
      <c r="X18" s="51">
        <v>-20.673999999999999</v>
      </c>
      <c r="Y18" s="51">
        <v>-0.002</v>
      </c>
      <c r="Z18" s="51">
        <v>0.623</v>
      </c>
      <c r="AA18" s="51">
        <v>1.3200000000000001</v>
      </c>
      <c r="AB18" s="52">
        <v>8.5730000000000004</v>
      </c>
      <c r="AC18" s="34"/>
    </row>
    <row r="19" ht="16.5">
      <c r="A19" s="34"/>
      <c r="B19" s="80">
        <v>46128</v>
      </c>
      <c r="C19" s="48">
        <f>SUM(E19:AB19)</f>
        <v>120.90200000000002</v>
      </c>
      <c r="D19" s="49"/>
      <c r="E19" s="71">
        <v>3.069</v>
      </c>
      <c r="F19" s="51">
        <v>2.9990000000000001</v>
      </c>
      <c r="G19" s="51">
        <v>16.390999999999998</v>
      </c>
      <c r="H19" s="51">
        <v>-27.722999999999999</v>
      </c>
      <c r="I19" s="51">
        <v>-11.875999999999999</v>
      </c>
      <c r="J19" s="51">
        <v>-1.2090000000000001</v>
      </c>
      <c r="K19" s="51">
        <v>-1.3440000000000001</v>
      </c>
      <c r="L19" s="51">
        <v>4.6120000000000001</v>
      </c>
      <c r="M19" s="51">
        <v>5.2480000000000002</v>
      </c>
      <c r="N19" s="51">
        <v>8.5429999999999993</v>
      </c>
      <c r="O19" s="51">
        <v>-17.236000000000001</v>
      </c>
      <c r="P19" s="51">
        <v>1.5109999999999999</v>
      </c>
      <c r="Q19" s="51">
        <v>-10.808</v>
      </c>
      <c r="R19" s="51">
        <v>36.444000000000003</v>
      </c>
      <c r="S19" s="51">
        <v>30.818999999999999</v>
      </c>
      <c r="T19" s="51">
        <v>-13.727</v>
      </c>
      <c r="U19" s="51">
        <v>40.784999999999997</v>
      </c>
      <c r="V19" s="51">
        <v>-7.6600000000000001</v>
      </c>
      <c r="W19" s="51">
        <v>0.378</v>
      </c>
      <c r="X19" s="51">
        <v>8.8970000000000002</v>
      </c>
      <c r="Y19" s="51">
        <v>1.5960000000000001</v>
      </c>
      <c r="Z19" s="51">
        <v>15.019</v>
      </c>
      <c r="AA19" s="51">
        <v>10.878</v>
      </c>
      <c r="AB19" s="52">
        <v>25.295999999999999</v>
      </c>
      <c r="AC19" s="34"/>
    </row>
    <row r="20" ht="16.5">
      <c r="A20" s="34"/>
      <c r="B20" s="80">
        <v>46129</v>
      </c>
      <c r="C20" s="48">
        <f>SUM(E20:AB20)</f>
        <v>1173.191</v>
      </c>
      <c r="D20" s="49"/>
      <c r="E20" s="71">
        <v>14.369</v>
      </c>
      <c r="F20" s="51">
        <v>8.2240000000000002</v>
      </c>
      <c r="G20" s="51">
        <v>7.266</v>
      </c>
      <c r="H20" s="51">
        <v>20.949999999999999</v>
      </c>
      <c r="I20" s="51">
        <v>22.579999999999998</v>
      </c>
      <c r="J20" s="51">
        <v>-0.64000000000000001</v>
      </c>
      <c r="K20" s="51">
        <v>27.803000000000001</v>
      </c>
      <c r="L20" s="51">
        <v>35.237000000000002</v>
      </c>
      <c r="M20" s="51">
        <v>81.965000000000003</v>
      </c>
      <c r="N20" s="51">
        <v>145.785</v>
      </c>
      <c r="O20" s="51">
        <v>156.18700000000001</v>
      </c>
      <c r="P20" s="51">
        <v>127.474</v>
      </c>
      <c r="Q20" s="51">
        <v>128.56299999999999</v>
      </c>
      <c r="R20" s="51">
        <v>129.37899999999999</v>
      </c>
      <c r="S20" s="51">
        <v>141.64099999999999</v>
      </c>
      <c r="T20" s="51">
        <v>72.319000000000003</v>
      </c>
      <c r="U20" s="51">
        <v>28.902999999999999</v>
      </c>
      <c r="V20" s="51">
        <v>-11.351000000000001</v>
      </c>
      <c r="W20" s="51">
        <v>1.278</v>
      </c>
      <c r="X20" s="51">
        <v>0.67200000000000004</v>
      </c>
      <c r="Y20" s="51">
        <v>-5.5190000000000001</v>
      </c>
      <c r="Z20" s="51">
        <v>4.726</v>
      </c>
      <c r="AA20" s="51">
        <v>8.0429999999999993</v>
      </c>
      <c r="AB20" s="52">
        <v>27.337</v>
      </c>
      <c r="AC20" s="34"/>
    </row>
    <row r="21" ht="16.5">
      <c r="A21" s="34"/>
      <c r="B21" s="80">
        <v>46130</v>
      </c>
      <c r="C21" s="48">
        <f>SUM(E21:AB21)</f>
        <v>110.51500000000001</v>
      </c>
      <c r="D21" s="49"/>
      <c r="E21" s="71">
        <v>39.529000000000003</v>
      </c>
      <c r="F21" s="51">
        <v>66.198999999999998</v>
      </c>
      <c r="G21" s="51">
        <v>48.781999999999996</v>
      </c>
      <c r="H21" s="51">
        <v>35.212000000000003</v>
      </c>
      <c r="I21" s="51">
        <v>29.789999999999999</v>
      </c>
      <c r="J21" s="51">
        <v>30.829000000000001</v>
      </c>
      <c r="K21" s="51">
        <v>64.843999999999994</v>
      </c>
      <c r="L21" s="51">
        <v>9.9830000000000005</v>
      </c>
      <c r="M21" s="51">
        <v>26.309000000000001</v>
      </c>
      <c r="N21" s="51">
        <v>-60.759999999999998</v>
      </c>
      <c r="O21" s="51">
        <v>33.366999999999997</v>
      </c>
      <c r="P21" s="51">
        <v>-11.119999999999999</v>
      </c>
      <c r="Q21" s="51">
        <v>-71.457999999999998</v>
      </c>
      <c r="R21" s="51">
        <v>-39.874000000000002</v>
      </c>
      <c r="S21" s="51">
        <v>-32.223999999999997</v>
      </c>
      <c r="T21" s="51">
        <v>-34.728000000000002</v>
      </c>
      <c r="U21" s="51">
        <v>-58.137999999999998</v>
      </c>
      <c r="V21" s="51">
        <v>-30.196000000000002</v>
      </c>
      <c r="W21" s="51">
        <v>2.6269999999999998</v>
      </c>
      <c r="X21" s="51">
        <v>-3.2709999999999999</v>
      </c>
      <c r="Y21" s="51">
        <v>4.2800000000000002</v>
      </c>
      <c r="Z21" s="51">
        <v>12.298</v>
      </c>
      <c r="AA21" s="51">
        <v>22.923999999999999</v>
      </c>
      <c r="AB21" s="52">
        <v>25.311</v>
      </c>
      <c r="AC21" s="34"/>
    </row>
    <row r="22" ht="16.5">
      <c r="A22" s="34"/>
      <c r="B22" s="80">
        <v>46131</v>
      </c>
      <c r="C22" s="48">
        <f>SUM(E22:AB22)</f>
        <v>487.32499999999999</v>
      </c>
      <c r="D22" s="49"/>
      <c r="E22" s="71">
        <v>24.623000000000001</v>
      </c>
      <c r="F22" s="51">
        <v>20.617000000000001</v>
      </c>
      <c r="G22" s="51">
        <v>42.523000000000003</v>
      </c>
      <c r="H22" s="51">
        <v>30.951000000000001</v>
      </c>
      <c r="I22" s="51">
        <v>44.823</v>
      </c>
      <c r="J22" s="51">
        <v>39.505000000000003</v>
      </c>
      <c r="K22" s="51">
        <v>57.460999999999999</v>
      </c>
      <c r="L22" s="51">
        <v>81.409000000000006</v>
      </c>
      <c r="M22" s="51">
        <v>74.516999999999996</v>
      </c>
      <c r="N22" s="51">
        <v>69.894999999999996</v>
      </c>
      <c r="O22" s="51">
        <v>20.449999999999999</v>
      </c>
      <c r="P22" s="51">
        <v>-6.7309999999999999</v>
      </c>
      <c r="Q22" s="51">
        <v>-18.827000000000002</v>
      </c>
      <c r="R22" s="51">
        <v>-15.093</v>
      </c>
      <c r="S22" s="51">
        <v>12.970000000000001</v>
      </c>
      <c r="T22" s="51">
        <v>-5.7060000000000004</v>
      </c>
      <c r="U22" s="51">
        <v>-38.715000000000003</v>
      </c>
      <c r="V22" s="51">
        <v>-2.097</v>
      </c>
      <c r="W22" s="51">
        <v>22.617999999999999</v>
      </c>
      <c r="X22" s="51">
        <v>-0.57799999999999996</v>
      </c>
      <c r="Y22" s="51">
        <v>4.3070000000000004</v>
      </c>
      <c r="Z22" s="51">
        <v>3.891</v>
      </c>
      <c r="AA22" s="51">
        <v>4.0510000000000002</v>
      </c>
      <c r="AB22" s="52">
        <v>20.460999999999999</v>
      </c>
      <c r="AC22" s="34"/>
    </row>
    <row r="23" ht="16.5">
      <c r="A23" s="34"/>
      <c r="B23" s="80">
        <v>46132</v>
      </c>
      <c r="C23" s="48">
        <f>SUM(E23:AB23)</f>
        <v>966.60900000000015</v>
      </c>
      <c r="D23" s="49"/>
      <c r="E23" s="71">
        <v>45.840000000000003</v>
      </c>
      <c r="F23" s="51">
        <v>43.052999999999997</v>
      </c>
      <c r="G23" s="51">
        <v>50.692</v>
      </c>
      <c r="H23" s="51">
        <v>60.024999999999999</v>
      </c>
      <c r="I23" s="51">
        <v>48.994</v>
      </c>
      <c r="J23" s="51">
        <v>42.302</v>
      </c>
      <c r="K23" s="51">
        <v>12.818</v>
      </c>
      <c r="L23" s="51">
        <v>91.748000000000005</v>
      </c>
      <c r="M23" s="51">
        <v>82.004999999999995</v>
      </c>
      <c r="N23" s="51">
        <v>94.700000000000003</v>
      </c>
      <c r="O23" s="51">
        <v>185.15100000000001</v>
      </c>
      <c r="P23" s="51">
        <v>146.66499999999999</v>
      </c>
      <c r="Q23" s="51">
        <v>114.11499999999999</v>
      </c>
      <c r="R23" s="51">
        <v>43.024000000000001</v>
      </c>
      <c r="S23" s="51">
        <v>-29.931000000000001</v>
      </c>
      <c r="T23" s="51">
        <v>-52.555</v>
      </c>
      <c r="U23" s="51">
        <v>-30.861999999999998</v>
      </c>
      <c r="V23" s="51">
        <v>5.6289999999999996</v>
      </c>
      <c r="W23" s="51">
        <v>7.2460000000000004</v>
      </c>
      <c r="X23" s="51">
        <v>-10.542999999999999</v>
      </c>
      <c r="Y23" s="51">
        <v>3.4910000000000001</v>
      </c>
      <c r="Z23" s="51">
        <v>2.1859999999999999</v>
      </c>
      <c r="AA23" s="51">
        <v>0.10000000000000001</v>
      </c>
      <c r="AB23" s="52">
        <v>10.715999999999999</v>
      </c>
      <c r="AC23" s="34"/>
    </row>
    <row r="24" ht="16.5">
      <c r="A24" s="34"/>
      <c r="B24" s="80">
        <v>46133</v>
      </c>
      <c r="C24" s="48">
        <f>SUM(E24:AB24)</f>
        <v>-190.464</v>
      </c>
      <c r="D24" s="49"/>
      <c r="E24" s="71">
        <v>-0.62</v>
      </c>
      <c r="F24" s="51">
        <v>-3.4590000000000001</v>
      </c>
      <c r="G24" s="51">
        <v>7.9429999999999996</v>
      </c>
      <c r="H24" s="51">
        <v>-5.633</v>
      </c>
      <c r="I24" s="51">
        <v>-2.6709999999999998</v>
      </c>
      <c r="J24" s="51">
        <v>7.1539999999999999</v>
      </c>
      <c r="K24" s="51">
        <v>-8.798</v>
      </c>
      <c r="L24" s="51">
        <v>-37.173000000000002</v>
      </c>
      <c r="M24" s="51">
        <v>-27.292999999999999</v>
      </c>
      <c r="N24" s="51">
        <v>-2.4350000000000001</v>
      </c>
      <c r="O24" s="51">
        <v>27.774999999999999</v>
      </c>
      <c r="P24" s="51">
        <v>-32.808999999999997</v>
      </c>
      <c r="Q24" s="51">
        <v>-29.661999999999999</v>
      </c>
      <c r="R24" s="51">
        <v>-52.860999999999997</v>
      </c>
      <c r="S24" s="51">
        <v>32.969000000000001</v>
      </c>
      <c r="T24" s="51">
        <v>-3.6859999999999999</v>
      </c>
      <c r="U24" s="51">
        <v>-0.38100000000000001</v>
      </c>
      <c r="V24" s="51">
        <v>-11.087999999999999</v>
      </c>
      <c r="W24" s="51">
        <v>-16.943999999999999</v>
      </c>
      <c r="X24" s="51">
        <v>-20.283000000000001</v>
      </c>
      <c r="Y24" s="51">
        <v>-3.653</v>
      </c>
      <c r="Z24" s="51">
        <v>0.98099999999999998</v>
      </c>
      <c r="AA24" s="51">
        <v>-9.2880000000000003</v>
      </c>
      <c r="AB24" s="52">
        <v>1.4510000000000001</v>
      </c>
      <c r="AC24" s="34"/>
    </row>
    <row r="25" ht="16.5">
      <c r="A25" s="34"/>
      <c r="B25" s="80">
        <v>46134</v>
      </c>
      <c r="C25" s="48">
        <f>SUM(E25:AB25)</f>
        <v>-430.00300000000004</v>
      </c>
      <c r="D25" s="49"/>
      <c r="E25" s="71">
        <v>3.9039999999999999</v>
      </c>
      <c r="F25" s="51">
        <v>-8.0190000000000001</v>
      </c>
      <c r="G25" s="51">
        <v>1.024</v>
      </c>
      <c r="H25" s="51">
        <v>-28.131</v>
      </c>
      <c r="I25" s="51">
        <v>-11.465999999999999</v>
      </c>
      <c r="J25" s="51">
        <v>-4.4820000000000002</v>
      </c>
      <c r="K25" s="51">
        <v>-9.7609999999999992</v>
      </c>
      <c r="L25" s="51">
        <v>0.58399999999999996</v>
      </c>
      <c r="M25" s="51">
        <v>6.3940000000000001</v>
      </c>
      <c r="N25" s="51">
        <v>29.899000000000001</v>
      </c>
      <c r="O25" s="51">
        <v>-8.7449999999999992</v>
      </c>
      <c r="P25" s="51">
        <v>-55.061999999999998</v>
      </c>
      <c r="Q25" s="51">
        <v>48.567</v>
      </c>
      <c r="R25" s="51">
        <v>-63.158000000000001</v>
      </c>
      <c r="S25" s="51">
        <v>-84.503</v>
      </c>
      <c r="T25" s="51">
        <v>-111.355</v>
      </c>
      <c r="U25" s="51">
        <v>-68.698999999999998</v>
      </c>
      <c r="V25" s="51">
        <v>-35.295999999999999</v>
      </c>
      <c r="W25" s="51">
        <v>-21.155999999999999</v>
      </c>
      <c r="X25" s="51">
        <v>-15.032999999999999</v>
      </c>
      <c r="Y25" s="51">
        <v>1.798</v>
      </c>
      <c r="Z25" s="51">
        <v>6.6040000000000001</v>
      </c>
      <c r="AA25" s="51">
        <v>-9.4990000000000006</v>
      </c>
      <c r="AB25" s="52">
        <v>5.5880000000000001</v>
      </c>
      <c r="AC25" s="34"/>
    </row>
    <row r="26" ht="16.5">
      <c r="A26" s="34"/>
      <c r="B26" s="80">
        <v>46135</v>
      </c>
      <c r="C26" s="48">
        <f>SUM(E26:AB26)</f>
        <v>450.53100000000006</v>
      </c>
      <c r="D26" s="49"/>
      <c r="E26" s="71">
        <v>18.588000000000001</v>
      </c>
      <c r="F26" s="51">
        <v>-21.68</v>
      </c>
      <c r="G26" s="51">
        <v>-12.773999999999999</v>
      </c>
      <c r="H26" s="51">
        <v>-21.228999999999999</v>
      </c>
      <c r="I26" s="51">
        <v>-21.745999999999999</v>
      </c>
      <c r="J26" s="51">
        <v>-13.148999999999999</v>
      </c>
      <c r="K26" s="51">
        <v>26.802</v>
      </c>
      <c r="L26" s="51">
        <v>60.116999999999997</v>
      </c>
      <c r="M26" s="51">
        <v>75.924000000000007</v>
      </c>
      <c r="N26" s="51">
        <v>77.114999999999995</v>
      </c>
      <c r="O26" s="51">
        <v>100.03700000000001</v>
      </c>
      <c r="P26" s="51">
        <v>37.417999999999999</v>
      </c>
      <c r="Q26" s="51">
        <v>20.492999999999999</v>
      </c>
      <c r="R26" s="51">
        <v>17.709</v>
      </c>
      <c r="S26" s="51">
        <v>-4.5540000000000003</v>
      </c>
      <c r="T26" s="51">
        <v>54.337000000000003</v>
      </c>
      <c r="U26" s="51">
        <v>40.987000000000002</v>
      </c>
      <c r="V26" s="51">
        <v>23.169</v>
      </c>
      <c r="W26" s="51">
        <v>-1.859</v>
      </c>
      <c r="X26" s="51">
        <v>-7.3680000000000003</v>
      </c>
      <c r="Y26" s="51">
        <v>2.1539999999999999</v>
      </c>
      <c r="Z26" s="51">
        <v>2.923</v>
      </c>
      <c r="AA26" s="51">
        <v>-8.1029999999999998</v>
      </c>
      <c r="AB26" s="52">
        <v>5.2199999999999998</v>
      </c>
      <c r="AC26" s="34"/>
    </row>
    <row r="27" ht="16.5">
      <c r="A27" s="34"/>
      <c r="B27" s="80">
        <v>46136</v>
      </c>
      <c r="C27" s="48">
        <f>SUM(E27:AB27)</f>
        <v>1100.5700000000002</v>
      </c>
      <c r="D27" s="49"/>
      <c r="E27" s="71">
        <v>20.077999999999999</v>
      </c>
      <c r="F27" s="51">
        <v>-3.2789999999999999</v>
      </c>
      <c r="G27" s="51">
        <v>2.4340000000000002</v>
      </c>
      <c r="H27" s="51">
        <v>-0.47499999999999998</v>
      </c>
      <c r="I27" s="51">
        <v>5.7229999999999999</v>
      </c>
      <c r="J27" s="51">
        <v>-2.5529999999999999</v>
      </c>
      <c r="K27" s="51">
        <v>14.656000000000001</v>
      </c>
      <c r="L27" s="51">
        <v>53.906999999999996</v>
      </c>
      <c r="M27" s="51">
        <v>52.667999999999999</v>
      </c>
      <c r="N27" s="51">
        <v>49.673000000000002</v>
      </c>
      <c r="O27" s="51">
        <v>41.241</v>
      </c>
      <c r="P27" s="51">
        <v>71.646000000000001</v>
      </c>
      <c r="Q27" s="51">
        <v>139.959</v>
      </c>
      <c r="R27" s="51">
        <v>140.74000000000001</v>
      </c>
      <c r="S27" s="51">
        <v>153.87700000000001</v>
      </c>
      <c r="T27" s="51">
        <v>133.04599999999999</v>
      </c>
      <c r="U27" s="51">
        <v>103.45999999999999</v>
      </c>
      <c r="V27" s="51">
        <v>121.011</v>
      </c>
      <c r="W27" s="51">
        <v>7.6539999999999999</v>
      </c>
      <c r="X27" s="51">
        <v>-9.0869999999999997</v>
      </c>
      <c r="Y27" s="51">
        <v>-16.001000000000001</v>
      </c>
      <c r="Z27" s="51">
        <v>2.141</v>
      </c>
      <c r="AA27" s="51">
        <v>0.72499999999999998</v>
      </c>
      <c r="AB27" s="52">
        <v>17.326000000000001</v>
      </c>
      <c r="AC27" s="34"/>
    </row>
    <row r="28" ht="16.5">
      <c r="A28" s="34"/>
      <c r="B28" s="80">
        <v>46137</v>
      </c>
      <c r="C28" s="48">
        <f>SUM(E28:AB28)</f>
        <v>274.47299999999996</v>
      </c>
      <c r="D28" s="49"/>
      <c r="E28" s="71">
        <v>15.648999999999999</v>
      </c>
      <c r="F28" s="51">
        <v>15.493</v>
      </c>
      <c r="G28" s="51">
        <v>18.59</v>
      </c>
      <c r="H28" s="51">
        <v>36.451999999999998</v>
      </c>
      <c r="I28" s="51">
        <v>52.664000000000001</v>
      </c>
      <c r="J28" s="51">
        <v>27.265000000000001</v>
      </c>
      <c r="K28" s="51">
        <v>25.366</v>
      </c>
      <c r="L28" s="51">
        <v>67.700000000000003</v>
      </c>
      <c r="M28" s="51">
        <v>48.942999999999998</v>
      </c>
      <c r="N28" s="51">
        <v>-22.577999999999999</v>
      </c>
      <c r="O28" s="51">
        <v>38.412999999999997</v>
      </c>
      <c r="P28" s="51">
        <v>29.378</v>
      </c>
      <c r="Q28" s="51">
        <v>14.644</v>
      </c>
      <c r="R28" s="51">
        <v>-20.257000000000001</v>
      </c>
      <c r="S28" s="51">
        <v>-14.333</v>
      </c>
      <c r="T28" s="51">
        <v>-5.4080000000000004</v>
      </c>
      <c r="U28" s="51">
        <v>-11.984999999999999</v>
      </c>
      <c r="V28" s="51">
        <v>-17.274999999999999</v>
      </c>
      <c r="W28" s="51">
        <v>-10.093999999999999</v>
      </c>
      <c r="X28" s="51">
        <v>-20.224</v>
      </c>
      <c r="Y28" s="51">
        <v>-0.89500000000000002</v>
      </c>
      <c r="Z28" s="51">
        <v>5.8879999999999999</v>
      </c>
      <c r="AA28" s="51">
        <v>-3.2789999999999999</v>
      </c>
      <c r="AB28" s="52">
        <v>4.3559999999999999</v>
      </c>
      <c r="AC28" s="34"/>
    </row>
    <row r="29" ht="16.5">
      <c r="A29" s="34"/>
      <c r="B29" s="80">
        <v>46138</v>
      </c>
      <c r="C29" s="48">
        <f>SUM(E29:AB29)</f>
        <v>-63.191000000000003</v>
      </c>
      <c r="D29" s="49"/>
      <c r="E29" s="71">
        <v>-1.639</v>
      </c>
      <c r="F29" s="51">
        <v>-0.93400000000000005</v>
      </c>
      <c r="G29" s="51">
        <v>-7.8140000000000001</v>
      </c>
      <c r="H29" s="51">
        <v>-16.905999999999999</v>
      </c>
      <c r="I29" s="51">
        <v>-9.6479999999999997</v>
      </c>
      <c r="J29" s="51">
        <v>-2.9569999999999999</v>
      </c>
      <c r="K29" s="51">
        <v>9.2119999999999997</v>
      </c>
      <c r="L29" s="51">
        <v>27.591000000000001</v>
      </c>
      <c r="M29" s="51">
        <v>-27.73</v>
      </c>
      <c r="N29" s="51">
        <v>-15.321</v>
      </c>
      <c r="O29" s="51">
        <v>9.9459999999999997</v>
      </c>
      <c r="P29" s="51">
        <v>16.274999999999999</v>
      </c>
      <c r="Q29" s="51">
        <v>14.103999999999999</v>
      </c>
      <c r="R29" s="51">
        <v>5.3140000000000001</v>
      </c>
      <c r="S29" s="51">
        <v>16.332999999999998</v>
      </c>
      <c r="T29" s="51">
        <v>-13.611000000000001</v>
      </c>
      <c r="U29" s="51">
        <v>-18.704999999999998</v>
      </c>
      <c r="V29" s="51">
        <v>-19.521000000000001</v>
      </c>
      <c r="W29" s="51">
        <v>-13.086</v>
      </c>
      <c r="X29" s="51">
        <v>-5.4669999999999996</v>
      </c>
      <c r="Y29" s="51">
        <v>-19.032</v>
      </c>
      <c r="Z29" s="51">
        <v>1.5009999999999999</v>
      </c>
      <c r="AA29" s="51">
        <v>2.3740000000000001</v>
      </c>
      <c r="AB29" s="52">
        <v>6.5300000000000002</v>
      </c>
      <c r="AC29" s="34"/>
    </row>
    <row r="30" ht="16.5">
      <c r="A30" s="34"/>
      <c r="B30" s="80">
        <v>46139</v>
      </c>
      <c r="C30" s="48">
        <f>SUM(E30:AB30)</f>
        <v>861.20700000000011</v>
      </c>
      <c r="D30" s="49"/>
      <c r="E30" s="71">
        <v>22.029</v>
      </c>
      <c r="F30" s="51">
        <v>52.060000000000002</v>
      </c>
      <c r="G30" s="51">
        <v>61.584000000000003</v>
      </c>
      <c r="H30" s="51">
        <v>49.213000000000001</v>
      </c>
      <c r="I30" s="51">
        <v>45.829999999999998</v>
      </c>
      <c r="J30" s="51">
        <v>38.972999999999999</v>
      </c>
      <c r="K30" s="51">
        <v>66.415999999999997</v>
      </c>
      <c r="L30" s="51">
        <v>90.426000000000002</v>
      </c>
      <c r="M30" s="51">
        <v>111.36</v>
      </c>
      <c r="N30" s="51">
        <v>74.090000000000003</v>
      </c>
      <c r="O30" s="51">
        <v>22.247</v>
      </c>
      <c r="P30" s="51">
        <v>-9.1560000000000006</v>
      </c>
      <c r="Q30" s="51">
        <v>20.202000000000002</v>
      </c>
      <c r="R30" s="51">
        <v>20.916</v>
      </c>
      <c r="S30" s="51">
        <v>25.013000000000002</v>
      </c>
      <c r="T30" s="51">
        <v>11.484999999999999</v>
      </c>
      <c r="U30" s="51">
        <v>39.058</v>
      </c>
      <c r="V30" s="51">
        <v>18.498999999999999</v>
      </c>
      <c r="W30" s="51">
        <v>46.216000000000001</v>
      </c>
      <c r="X30" s="51">
        <v>27.940000000000001</v>
      </c>
      <c r="Y30" s="51">
        <v>4.25</v>
      </c>
      <c r="Z30" s="51">
        <v>4.9379999999999997</v>
      </c>
      <c r="AA30" s="51">
        <v>3.9729999999999999</v>
      </c>
      <c r="AB30" s="52">
        <v>13.645</v>
      </c>
      <c r="AC30" s="34"/>
    </row>
    <row r="31" ht="16.5">
      <c r="A31" s="34"/>
      <c r="B31" s="80">
        <v>46140</v>
      </c>
      <c r="C31" s="48">
        <f>SUM(E31:AB31)</f>
        <v>0</v>
      </c>
      <c r="D31" s="49"/>
      <c r="E31" s="7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  <c r="AC31" s="34"/>
    </row>
    <row r="32" ht="16.5">
      <c r="A32" s="34"/>
      <c r="B32" s="80">
        <v>46141</v>
      </c>
      <c r="C32" s="48">
        <f>SUM(E32:AB32)</f>
        <v>0</v>
      </c>
      <c r="D32" s="49"/>
      <c r="E32" s="7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  <c r="AC32" s="34"/>
    </row>
    <row r="33" ht="16.5">
      <c r="A33" s="34"/>
      <c r="B33" s="80">
        <v>46142</v>
      </c>
      <c r="C33" s="48">
        <f>SUM(E33:AB33)</f>
        <v>0</v>
      </c>
      <c r="D33" s="49"/>
      <c r="E33" s="7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  <c r="AC33" s="34"/>
    </row>
    <row r="34" ht="15.75">
      <c r="A34" s="34"/>
      <c r="B34" s="73"/>
      <c r="C34" s="55">
        <f>SUM(E34:AB34)</f>
        <v>0</v>
      </c>
      <c r="D34" s="56"/>
      <c r="E34" s="76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  <c r="AC34" s="34"/>
    </row>
    <row r="35" ht="15.75">
      <c r="A35" s="34"/>
      <c r="B35" s="81" t="s">
        <v>36</v>
      </c>
      <c r="C35" s="81"/>
      <c r="D35" s="82">
        <f>SUM(C4:D34)</f>
        <v>7580.6670000000022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Biljana Zafirova Naumova</cp:lastModifiedBy>
  <dcterms:created xsi:type="dcterms:W3CDTF">2022-09-21T09:10:51Z</dcterms:created>
  <dcterms:modified xsi:type="dcterms:W3CDTF">2026-04-29T11:53:15Z</dcterms:modified>
</cp:coreProperties>
</file>